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oard of Health\BOH Meetings\Minutes 2021\04-13-21\"/>
    </mc:Choice>
  </mc:AlternateContent>
  <xr:revisionPtr revIDLastSave="0" documentId="8_{62F9CC70-6900-4DFE-9A33-DE9873E128EB}" xr6:coauthVersionLast="46" xr6:coauthVersionMax="46" xr10:uidLastSave="{00000000-0000-0000-0000-000000000000}"/>
  <bookViews>
    <workbookView xWindow="-120" yWindow="-120" windowWidth="29040" windowHeight="15840" xr2:uid="{6FAF7228-465B-424E-8220-5381A46EFF06}"/>
  </bookViews>
  <sheets>
    <sheet name="By Grant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E6" i="1"/>
</calcChain>
</file>

<file path=xl/sharedStrings.xml><?xml version="1.0" encoding="utf-8"?>
<sst xmlns="http://schemas.openxmlformats.org/spreadsheetml/2006/main" count="105" uniqueCount="46">
  <si>
    <t>Name</t>
  </si>
  <si>
    <t>Grant/ Contract</t>
  </si>
  <si>
    <t>Amount Requesting to be Appropriated</t>
  </si>
  <si>
    <t>Reimbursing/ Upfront</t>
  </si>
  <si>
    <t>Matching (Y/N)</t>
  </si>
  <si>
    <t>Revenue From</t>
  </si>
  <si>
    <t>Grant Purpose- See Subrecipient Guidance Documents for more details</t>
  </si>
  <si>
    <t>Total Amount of Grant/ Contract as of 2/18/21</t>
  </si>
  <si>
    <t>Grant/ Contract Timeframe</t>
  </si>
  <si>
    <t>Notes</t>
  </si>
  <si>
    <t>(CO21) Crisis Response Supplement</t>
  </si>
  <si>
    <t>Contract w/ CCPH</t>
  </si>
  <si>
    <t>Reimbursing</t>
  </si>
  <si>
    <t>N</t>
  </si>
  <si>
    <t>Crawford County Public Health</t>
  </si>
  <si>
    <t>Activities within the following domains are allowable: D1 Incident Management, D2 Jurisdictional Recovery, D3 Information Management,  D4 Countermeas. / Mitigation, D5 Surge Management, D6 Biosurveillance, D 7 Public Health Order Enforcement</t>
  </si>
  <si>
    <t>3/1/20 through 12/30/20, extended through 12/30/21</t>
  </si>
  <si>
    <t xml:space="preserve">Amount left in carry-over from due to CARES Funding Extension (not including $40,000.00 for contracts which was paid for with revenues per email 2/17/21) </t>
  </si>
  <si>
    <t>$ Amount</t>
  </si>
  <si>
    <t>Fund Line</t>
  </si>
  <si>
    <t>Fund Description</t>
  </si>
  <si>
    <t>appropriated to</t>
  </si>
  <si>
    <t>230-2010-52415</t>
  </si>
  <si>
    <t>Medical Supplies</t>
  </si>
  <si>
    <t>230-2010-52326</t>
  </si>
  <si>
    <t>Advertising</t>
  </si>
  <si>
    <t>230-2010-52410</t>
  </si>
  <si>
    <t>Operating Supplies</t>
  </si>
  <si>
    <t>230-2010-52317</t>
  </si>
  <si>
    <t>Other Technical Services</t>
  </si>
  <si>
    <t xml:space="preserve">(CT20) Contact Tracing </t>
  </si>
  <si>
    <t>Contract w/ CCPH (ODH Grant)</t>
  </si>
  <si>
    <r>
      <rPr>
        <b/>
        <sz val="11"/>
        <color theme="1"/>
        <rFont val="Calibri"/>
        <family val="2"/>
        <scheme val="minor"/>
      </rPr>
      <t>Contact Tracing Activities - Primary</t>
    </r>
    <r>
      <rPr>
        <sz val="11"/>
        <color theme="1"/>
        <rFont val="Calibri"/>
        <family val="2"/>
        <scheme val="minor"/>
      </rPr>
      <t xml:space="preserve">  •CT Staffing (priority)•CT Supplies •CT Equipment •CT Contracts (Staff)  </t>
    </r>
    <r>
      <rPr>
        <b/>
        <sz val="11"/>
        <color theme="1"/>
        <rFont val="Calibri"/>
        <family val="2"/>
        <scheme val="minor"/>
      </rPr>
      <t>COVID-19 disease investigation – Secondary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Can use up to 25% of funds for COVID-19 related, non-contact tracing</t>
    </r>
  </si>
  <si>
    <t>5/1/20 through 12/30/20, extended through 12/30/21</t>
  </si>
  <si>
    <t>Amount left in carry-over from 2020</t>
  </si>
  <si>
    <t>(EO21) Enhanced Operations</t>
  </si>
  <si>
    <t>EO22 subrecipients must focus COVID-19 related efforts on three critical activities: 1) COVID-19 case investigation.  2) COVID-19 contact tracing. 3) COVID-19 infection prevention and control.</t>
  </si>
  <si>
    <t>2/1/21 through 7/31/22</t>
  </si>
  <si>
    <t>New Funding- was previously listed as EO22, ODH corrected this later to EO21.</t>
  </si>
  <si>
    <t>(VN21) Vaccine Needs Assessment</t>
  </si>
  <si>
    <t>Reimbursing *see note</t>
  </si>
  <si>
    <t xml:space="preserve">Funding is provided directly to Vaccine Needs Assessment (VN21) subrecipients to complete a COVID-19 vaccine needs assessment.  </t>
  </si>
  <si>
    <t>N/A</t>
  </si>
  <si>
    <r>
      <t xml:space="preserve">New Funding- reimbursement based, but the reimbursement will be paid in 1 single payment based on the completion of an assessment, then invoicing to CCPH so similar to upfront.  </t>
    </r>
    <r>
      <rPr>
        <i/>
        <sz val="11"/>
        <color theme="1"/>
        <rFont val="Calibri"/>
        <family val="2"/>
        <scheme val="minor"/>
      </rPr>
      <t>For PT and/or Intermittent Personnel Time</t>
    </r>
  </si>
  <si>
    <t>230-2010-52104</t>
  </si>
  <si>
    <t>Part-Time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</si>
</sst>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0C7D-4D0B-4B2C-B847-3AD1CFD445FB}">
  <dimension ref="A1:J27"/>
  <sheetViews>
    <sheetView tabSelected="1" workbookViewId="0">
      <selection activeCell="C38" sqref="C38"/>
    </sheetView>
  </sheetViews>
  <sheetFormatPr defaultRowHeight="15" x14ac:dyDescent="0.25"/>
  <cols>
    <col min="1" max="1" width="14.7109375" style="18" customWidth="1"/>
    <col min="2" max="2" width="17.28515625" style="9" customWidth="1"/>
    <col min="3" max="3" width="16.140625" style="18" customWidth="1"/>
    <col min="4" max="4" width="13" style="9" customWidth="1"/>
    <col min="5" max="6" width="9.140625" style="9"/>
    <col min="7" max="7" width="56" style="9" customWidth="1"/>
    <col min="8" max="8" width="16" style="18" customWidth="1"/>
    <col min="9" max="9" width="13.140625" style="9" customWidth="1"/>
    <col min="10" max="10" width="28.28515625" style="9" customWidth="1"/>
    <col min="11" max="16384" width="9.140625" style="9"/>
  </cols>
  <sheetData>
    <row r="1" spans="1:10" s="4" customFormat="1" ht="46.5" thickTop="1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</row>
    <row r="2" spans="1:10" ht="90.75" thickTop="1" x14ac:dyDescent="0.25">
      <c r="A2" s="5" t="s">
        <v>10</v>
      </c>
      <c r="B2" s="6" t="s">
        <v>11</v>
      </c>
      <c r="C2" s="7">
        <v>16451.580000000002</v>
      </c>
      <c r="D2" s="6" t="s">
        <v>12</v>
      </c>
      <c r="E2" s="6" t="s">
        <v>13</v>
      </c>
      <c r="F2" s="6" t="s">
        <v>14</v>
      </c>
      <c r="G2" s="6" t="s">
        <v>15</v>
      </c>
      <c r="H2" s="7">
        <v>210752</v>
      </c>
      <c r="I2" s="8" t="s">
        <v>16</v>
      </c>
      <c r="J2" s="6" t="s">
        <v>17</v>
      </c>
    </row>
    <row r="3" spans="1:10" s="11" customFormat="1" ht="30" x14ac:dyDescent="0.25">
      <c r="A3" s="10" t="s">
        <v>18</v>
      </c>
      <c r="C3" s="12" t="s">
        <v>19</v>
      </c>
      <c r="D3" s="13" t="s">
        <v>20</v>
      </c>
      <c r="H3" s="14"/>
    </row>
    <row r="4" spans="1:10" ht="30" x14ac:dyDescent="0.25">
      <c r="A4" s="15">
        <v>3000</v>
      </c>
      <c r="B4" s="16" t="s">
        <v>21</v>
      </c>
      <c r="C4" t="s">
        <v>22</v>
      </c>
      <c r="D4" s="17" t="s">
        <v>23</v>
      </c>
      <c r="E4" s="9">
        <v>369.37</v>
      </c>
    </row>
    <row r="5" spans="1:10" x14ac:dyDescent="0.25">
      <c r="A5" s="15">
        <v>5000</v>
      </c>
      <c r="B5" s="16" t="s">
        <v>21</v>
      </c>
      <c r="C5" t="s">
        <v>24</v>
      </c>
      <c r="D5" s="17" t="s">
        <v>25</v>
      </c>
    </row>
    <row r="6" spans="1:10" ht="30" x14ac:dyDescent="0.25">
      <c r="A6" s="15">
        <v>3451.58</v>
      </c>
      <c r="B6" s="16" t="s">
        <v>21</v>
      </c>
      <c r="C6" t="s">
        <v>26</v>
      </c>
      <c r="D6" s="17" t="s">
        <v>27</v>
      </c>
      <c r="E6" s="9">
        <f>120+11.58</f>
        <v>131.58000000000001</v>
      </c>
    </row>
    <row r="7" spans="1:10" ht="45" x14ac:dyDescent="0.25">
      <c r="A7" s="15">
        <v>5000</v>
      </c>
      <c r="B7" s="16" t="s">
        <v>21</v>
      </c>
      <c r="C7" t="s">
        <v>28</v>
      </c>
      <c r="D7" s="17" t="s">
        <v>29</v>
      </c>
    </row>
    <row r="8" spans="1:10" x14ac:dyDescent="0.25">
      <c r="A8" s="18">
        <f>SUM(A4:A7)</f>
        <v>16451.580000000002</v>
      </c>
    </row>
    <row r="9" spans="1:10" ht="15.75" thickBot="1" x14ac:dyDescent="0.3"/>
    <row r="10" spans="1:10" s="4" customFormat="1" ht="46.5" thickTop="1" thickBot="1" x14ac:dyDescent="0.3">
      <c r="A10" s="1" t="s">
        <v>0</v>
      </c>
      <c r="B10" s="2" t="s">
        <v>1</v>
      </c>
      <c r="C10" s="3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  <c r="I10" s="2" t="s">
        <v>8</v>
      </c>
      <c r="J10" s="2" t="s">
        <v>9</v>
      </c>
    </row>
    <row r="11" spans="1:10" ht="90.75" thickTop="1" x14ac:dyDescent="0.25">
      <c r="A11" s="5" t="s">
        <v>30</v>
      </c>
      <c r="B11" s="6" t="s">
        <v>31</v>
      </c>
      <c r="C11" s="19">
        <v>2132.7199999999998</v>
      </c>
      <c r="D11" s="6" t="s">
        <v>12</v>
      </c>
      <c r="E11" s="6" t="s">
        <v>13</v>
      </c>
      <c r="F11" s="6" t="s">
        <v>14</v>
      </c>
      <c r="G11" s="6" t="s">
        <v>32</v>
      </c>
      <c r="H11" s="7">
        <v>35361</v>
      </c>
      <c r="I11" s="8" t="s">
        <v>33</v>
      </c>
      <c r="J11" s="6" t="s">
        <v>34</v>
      </c>
    </row>
    <row r="12" spans="1:10" s="11" customFormat="1" ht="30" x14ac:dyDescent="0.25">
      <c r="A12" s="10" t="s">
        <v>18</v>
      </c>
      <c r="C12" s="12" t="s">
        <v>19</v>
      </c>
      <c r="D12" s="13" t="s">
        <v>20</v>
      </c>
      <c r="H12" s="14"/>
    </row>
    <row r="13" spans="1:10" ht="30" x14ac:dyDescent="0.25">
      <c r="A13" s="18">
        <v>2132.7199999999998</v>
      </c>
      <c r="B13" s="16" t="s">
        <v>21</v>
      </c>
      <c r="C13" t="s">
        <v>26</v>
      </c>
      <c r="D13" s="9" t="s">
        <v>27</v>
      </c>
    </row>
    <row r="16" spans="1:10" ht="15.75" thickBot="1" x14ac:dyDescent="0.3"/>
    <row r="17" spans="1:10" s="4" customFormat="1" ht="46.5" thickTop="1" thickBot="1" x14ac:dyDescent="0.3">
      <c r="A17" s="1" t="s">
        <v>0</v>
      </c>
      <c r="B17" s="2" t="s">
        <v>1</v>
      </c>
      <c r="C17" s="3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1" t="s">
        <v>7</v>
      </c>
      <c r="I17" s="2" t="s">
        <v>8</v>
      </c>
      <c r="J17" s="2" t="s">
        <v>9</v>
      </c>
    </row>
    <row r="18" spans="1:10" ht="60.75" thickTop="1" x14ac:dyDescent="0.25">
      <c r="A18" s="5" t="s">
        <v>35</v>
      </c>
      <c r="B18" s="6" t="s">
        <v>31</v>
      </c>
      <c r="C18" s="19">
        <v>29107</v>
      </c>
      <c r="D18" s="6" t="s">
        <v>12</v>
      </c>
      <c r="E18" s="6" t="s">
        <v>13</v>
      </c>
      <c r="F18" s="6" t="s">
        <v>14</v>
      </c>
      <c r="G18" s="6" t="s">
        <v>36</v>
      </c>
      <c r="H18" s="7">
        <v>29107</v>
      </c>
      <c r="I18" s="8" t="s">
        <v>37</v>
      </c>
      <c r="J18" s="6" t="s">
        <v>38</v>
      </c>
    </row>
    <row r="19" spans="1:10" s="11" customFormat="1" ht="30" x14ac:dyDescent="0.25">
      <c r="A19" s="10" t="s">
        <v>18</v>
      </c>
      <c r="C19" s="12" t="s">
        <v>19</v>
      </c>
      <c r="D19" s="13" t="s">
        <v>20</v>
      </c>
      <c r="H19" s="14"/>
    </row>
    <row r="20" spans="1:10" ht="45" x14ac:dyDescent="0.25">
      <c r="A20" s="18">
        <v>29107</v>
      </c>
      <c r="B20" s="16" t="s">
        <v>21</v>
      </c>
      <c r="C20" t="s">
        <v>28</v>
      </c>
      <c r="D20" s="9" t="s">
        <v>29</v>
      </c>
    </row>
    <row r="23" spans="1:10" ht="15.75" thickBot="1" x14ac:dyDescent="0.3"/>
    <row r="24" spans="1:10" s="4" customFormat="1" ht="46.5" thickTop="1" thickBot="1" x14ac:dyDescent="0.3">
      <c r="A24" s="1" t="s">
        <v>0</v>
      </c>
      <c r="B24" s="2" t="s">
        <v>1</v>
      </c>
      <c r="C24" s="3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1" t="s">
        <v>7</v>
      </c>
      <c r="I24" s="2" t="s">
        <v>8</v>
      </c>
      <c r="J24" s="2" t="s">
        <v>9</v>
      </c>
    </row>
    <row r="25" spans="1:10" ht="135.75" thickTop="1" x14ac:dyDescent="0.25">
      <c r="A25" s="5" t="s">
        <v>39</v>
      </c>
      <c r="B25" s="6" t="s">
        <v>31</v>
      </c>
      <c r="C25" s="19">
        <v>20000</v>
      </c>
      <c r="D25" s="6" t="s">
        <v>40</v>
      </c>
      <c r="E25" s="6" t="s">
        <v>13</v>
      </c>
      <c r="F25" s="6" t="s">
        <v>14</v>
      </c>
      <c r="G25" s="6" t="s">
        <v>41</v>
      </c>
      <c r="H25" s="7">
        <v>20000</v>
      </c>
      <c r="I25" s="6" t="s">
        <v>42</v>
      </c>
      <c r="J25" s="6" t="s">
        <v>43</v>
      </c>
    </row>
    <row r="26" spans="1:10" s="11" customFormat="1" ht="30" x14ac:dyDescent="0.25">
      <c r="A26" s="10" t="s">
        <v>18</v>
      </c>
      <c r="C26" s="12" t="s">
        <v>19</v>
      </c>
      <c r="D26" s="13" t="s">
        <v>20</v>
      </c>
      <c r="H26" s="14"/>
    </row>
    <row r="27" spans="1:10" ht="30" x14ac:dyDescent="0.25">
      <c r="A27" s="18">
        <v>20000</v>
      </c>
      <c r="B27" s="16" t="s">
        <v>21</v>
      </c>
      <c r="C27" t="s">
        <v>44</v>
      </c>
      <c r="D27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Grant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Factor</dc:creator>
  <cp:lastModifiedBy>Trish Factor</cp:lastModifiedBy>
  <dcterms:created xsi:type="dcterms:W3CDTF">2021-04-07T19:12:43Z</dcterms:created>
  <dcterms:modified xsi:type="dcterms:W3CDTF">2021-04-07T19:14:22Z</dcterms:modified>
</cp:coreProperties>
</file>