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Q:\Finances\2026\Budget\"/>
    </mc:Choice>
  </mc:AlternateContent>
  <xr:revisionPtr revIDLastSave="0" documentId="13_ncr:1_{F94D401C-4B2C-4E8D-8610-8B2283C08703}" xr6:coauthVersionLast="47" xr6:coauthVersionMax="47" xr10:uidLastSave="{00000000-0000-0000-0000-000000000000}"/>
  <bookViews>
    <workbookView xWindow="-120" yWindow="-120" windowWidth="29040" windowHeight="15720" activeTab="3" xr2:uid="{96AA1D50-A33A-4FD8-B5B4-48BCDEB690C1}"/>
  </bookViews>
  <sheets>
    <sheet name="2026 HIV Health Budget" sheetId="1" r:id="rId1"/>
    <sheet name="Revised 2026 HIV Health Budget" sheetId="2" r:id="rId2"/>
    <sheet name="2026 Health HIV Revenue" sheetId="3" r:id="rId3"/>
    <sheet name="2026 Health Revised HIV Revenue" sheetId="4" r:id="rId4"/>
  </sheets>
  <definedNames>
    <definedName name="_xlnm.Print_Area" localSheetId="0">'2026 HIV Health Budget'!$A$1:$Q$109</definedName>
    <definedName name="_xlnm.Print_Area" localSheetId="1">'Revised 2026 HIV Health Budget'!$A$1:$Q$109</definedName>
    <definedName name="_xlnm.Print_Titles" localSheetId="0">'2026 HIV Health Budget'!$8:$10</definedName>
    <definedName name="_xlnm.Print_Titles" localSheetId="1">'Revised 2026 HIV Health Budget'!$8:$10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2" i="2" l="1"/>
  <c r="O102" i="2"/>
  <c r="N102" i="2"/>
  <c r="L102" i="2"/>
  <c r="P100" i="2"/>
  <c r="O100" i="2"/>
  <c r="N100" i="2"/>
  <c r="L100" i="2"/>
  <c r="P90" i="2"/>
  <c r="P92" i="2" s="1"/>
  <c r="O90" i="2"/>
  <c r="O92" i="2" s="1"/>
  <c r="N90" i="2"/>
  <c r="N92" i="2" s="1"/>
  <c r="L90" i="2"/>
  <c r="L92" i="2" s="1"/>
  <c r="P76" i="2"/>
  <c r="O76" i="2"/>
  <c r="O78" i="2" s="1"/>
  <c r="O80" i="2" s="1"/>
  <c r="N76" i="2"/>
  <c r="N78" i="2" s="1"/>
  <c r="N80" i="2" s="1"/>
  <c r="L76" i="2"/>
  <c r="L78" i="2" s="1"/>
  <c r="L80" i="2" s="1"/>
  <c r="P70" i="2"/>
  <c r="O70" i="2"/>
  <c r="N70" i="2"/>
  <c r="L70" i="2"/>
  <c r="P64" i="2"/>
  <c r="O64" i="2"/>
  <c r="N64" i="2"/>
  <c r="L64" i="2"/>
  <c r="P46" i="2"/>
  <c r="O46" i="2"/>
  <c r="N46" i="2"/>
  <c r="L46" i="2"/>
  <c r="P100" i="1"/>
  <c r="P102" i="1" s="1"/>
  <c r="O100" i="1"/>
  <c r="O102" i="1" s="1"/>
  <c r="N100" i="1"/>
  <c r="N102" i="1" s="1"/>
  <c r="L100" i="1"/>
  <c r="L102" i="1" s="1"/>
  <c r="P90" i="1"/>
  <c r="P92" i="1" s="1"/>
  <c r="O90" i="1"/>
  <c r="O92" i="1" s="1"/>
  <c r="N90" i="1"/>
  <c r="N92" i="1" s="1"/>
  <c r="L90" i="1"/>
  <c r="L92" i="1" s="1"/>
  <c r="P76" i="1"/>
  <c r="O76" i="1"/>
  <c r="N76" i="1"/>
  <c r="L76" i="1"/>
  <c r="P70" i="1"/>
  <c r="O70" i="1"/>
  <c r="N70" i="1"/>
  <c r="L70" i="1"/>
  <c r="P64" i="1"/>
  <c r="O64" i="1"/>
  <c r="N64" i="1"/>
  <c r="L64" i="1"/>
  <c r="P46" i="1"/>
  <c r="O46" i="1"/>
  <c r="N46" i="1"/>
  <c r="L46" i="1"/>
  <c r="P78" i="2" l="1"/>
  <c r="P80" i="2" s="1"/>
  <c r="L104" i="2"/>
  <c r="L108" i="2" s="1"/>
  <c r="N104" i="2"/>
  <c r="N108" i="2" s="1"/>
  <c r="O104" i="2"/>
  <c r="O108" i="2" s="1"/>
  <c r="P104" i="2"/>
  <c r="L104" i="1"/>
  <c r="N104" i="1"/>
  <c r="P104" i="1"/>
  <c r="P78" i="1"/>
  <c r="P80" i="1" s="1"/>
  <c r="N78" i="1"/>
  <c r="N80" i="1" s="1"/>
  <c r="O78" i="1"/>
  <c r="O80" i="1" s="1"/>
  <c r="O104" i="1"/>
  <c r="L78" i="1"/>
  <c r="L80" i="1" s="1"/>
  <c r="P108" i="2" l="1"/>
  <c r="L108" i="1"/>
  <c r="O108" i="1"/>
  <c r="P108" i="1"/>
  <c r="N108" i="1"/>
</calcChain>
</file>

<file path=xl/sharedStrings.xml><?xml version="1.0" encoding="utf-8"?>
<sst xmlns="http://schemas.openxmlformats.org/spreadsheetml/2006/main" count="208" uniqueCount="92">
  <si>
    <t>As of 9/19/25 Target 75%</t>
  </si>
  <si>
    <t>City of Galion</t>
  </si>
  <si>
    <t>2026 Budget Worksheet</t>
  </si>
  <si>
    <t>Current Accounting Year: 2025</t>
  </si>
  <si>
    <t>Health Department</t>
  </si>
  <si>
    <t xml:space="preserve">Account </t>
  </si>
  <si>
    <t>Description</t>
  </si>
  <si>
    <t xml:space="preserve"> 2022 Budget</t>
  </si>
  <si>
    <t>2022 Actual</t>
  </si>
  <si>
    <t xml:space="preserve"> 2024 Actual</t>
  </si>
  <si>
    <t xml:space="preserve"> 2025 Budget</t>
  </si>
  <si>
    <t xml:space="preserve">2025 YTD </t>
  </si>
  <si>
    <t>2026 Budget</t>
  </si>
  <si>
    <t>Estimated Revenue</t>
  </si>
  <si>
    <t>PUBLIC HEALTH</t>
  </si>
  <si>
    <t>GENERAL HEALTH</t>
  </si>
  <si>
    <t>CONTRACTUAL SERVICES</t>
  </si>
  <si>
    <t>OTHER TECHNICAL SERVICES</t>
  </si>
  <si>
    <t>UTILITIES</t>
  </si>
  <si>
    <t>ADVERTISING</t>
  </si>
  <si>
    <t>MEMBERSHIPS &amp; SUBSCRIPT</t>
  </si>
  <si>
    <t>TRAVEL EXPENSES</t>
  </si>
  <si>
    <t>REGISTRATION &amp; TRAINING</t>
  </si>
  <si>
    <t>RENTAL/LEASE</t>
  </si>
  <si>
    <t>MAINTENANCE/REPAIR</t>
  </si>
  <si>
    <t>PERMITS &amp; LICENSES</t>
  </si>
  <si>
    <t>MATERIALS AND SUPPLIES</t>
  </si>
  <si>
    <t>OFFICE MATERIALS &amp; SUPPLIES</t>
  </si>
  <si>
    <t>OPERATING SUPPLIES</t>
  </si>
  <si>
    <t>MEDICAL/DENTAL/LAB SUPPLIES</t>
  </si>
  <si>
    <t>DRUGS/MEDICINES</t>
  </si>
  <si>
    <t>FUEL-GASOLINE/DIESEL/A</t>
  </si>
  <si>
    <t>FURNITURE &amp; SMALL EQUIPMENT</t>
  </si>
  <si>
    <t>MEDICAL EQUIPMENT</t>
  </si>
  <si>
    <t>CAPITAL OUTLAY</t>
  </si>
  <si>
    <t>FURNITURE/EQUIPMENT</t>
  </si>
  <si>
    <t>GENERAL HEALTH Totals:</t>
  </si>
  <si>
    <t>OTHER FINANCING USES</t>
  </si>
  <si>
    <t>TRANSFERS</t>
  </si>
  <si>
    <t>TRANSFERS Totals:</t>
  </si>
  <si>
    <t>DEPARTMENT: 9002</t>
  </si>
  <si>
    <t>ADVANCES OUT</t>
  </si>
  <si>
    <t>DEPARTMENT: 9002 Totals:</t>
  </si>
  <si>
    <t>OTHER FINANCING USES Totals:</t>
  </si>
  <si>
    <t>POSTAL SERVICE</t>
  </si>
  <si>
    <t>PHARMACY LICENSE</t>
  </si>
  <si>
    <t>GENERAL GOVERNMENT COST</t>
  </si>
  <si>
    <t>OTHER EXPENSES</t>
  </si>
  <si>
    <t>240</t>
  </si>
  <si>
    <t>HEALTH DEPARTMENT HIV GRANT</t>
  </si>
  <si>
    <t>240-2010-52317</t>
  </si>
  <si>
    <t>240-2010-52320</t>
  </si>
  <si>
    <t>240-2010-52323</t>
  </si>
  <si>
    <t>240-2010-52326</t>
  </si>
  <si>
    <t>240-2010-52329</t>
  </si>
  <si>
    <t>240-2010-52332</t>
  </si>
  <si>
    <t>240-2010-52333</t>
  </si>
  <si>
    <t>240-2010-52335</t>
  </si>
  <si>
    <t>240-2010-52337</t>
  </si>
  <si>
    <t>SOFTWARE LICENSURE/SUB</t>
  </si>
  <si>
    <t>240-2010-52338</t>
  </si>
  <si>
    <t>240-2010-52359</t>
  </si>
  <si>
    <t>240-2010-52361</t>
  </si>
  <si>
    <t>240-2010 CONTRACTUAL SERVICES Totals:</t>
  </si>
  <si>
    <t>240-2010-52402</t>
  </si>
  <si>
    <t>240-2010-52410</t>
  </si>
  <si>
    <t>240-2010-52415</t>
  </si>
  <si>
    <t>240-2010-52416</t>
  </si>
  <si>
    <t>240-2010-52436</t>
  </si>
  <si>
    <t>240-2010-52450</t>
  </si>
  <si>
    <t>240-2010-52456</t>
  </si>
  <si>
    <t>240-2010 MATERIALS AND SUPPLIES Totals:</t>
  </si>
  <si>
    <t>240-2010-52502</t>
  </si>
  <si>
    <t>240-2010 CAPITAL OUTLAY Totals:</t>
  </si>
  <si>
    <t>240-2010-52850</t>
  </si>
  <si>
    <t>240-2010 GENERAL GOVERMNENT COST Totals:</t>
  </si>
  <si>
    <t>240-2010 PUBLIC HEALTH Totals:</t>
  </si>
  <si>
    <t>240-9001-52919</t>
  </si>
  <si>
    <t>240-2010 TRANSFERS Totals:</t>
  </si>
  <si>
    <t>240-9002-52920</t>
  </si>
  <si>
    <t>Revenue Report As Of: 9/19 TARGET 75%</t>
  </si>
  <si>
    <t xml:space="preserve">Revenue Projection Report 
</t>
  </si>
  <si>
    <t>Account</t>
  </si>
  <si>
    <t>2022 Revenue</t>
  </si>
  <si>
    <t>2023 Revenue</t>
  </si>
  <si>
    <t>2024 Revenue</t>
  </si>
  <si>
    <t>2025 Projected</t>
  </si>
  <si>
    <t>2025 YTD</t>
  </si>
  <si>
    <t>2026 Projected</t>
  </si>
  <si>
    <t>GRANTS</t>
  </si>
  <si>
    <t>240-0400-41411</t>
  </si>
  <si>
    <t>FEDERAL GRANTS -  HEALTH DEPT HIV GRANT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</si>
</sst>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Fund &quot;@"/>
    <numFmt numFmtId="166" formatCode="[$$-409]#,##0.00;\([$$-409]#,##0.00\);[$$-409]#,##0.00;@"/>
    <numFmt numFmtId="167" formatCode="&quot;Fund &quot;@&quot; Total:&quot;"/>
  </numFmts>
  <fonts count="11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10"/>
      <color rgb="FF000000"/>
      <name val="Arial"/>
      <family val="2"/>
    </font>
    <font>
      <b/>
      <sz val="7"/>
      <color rgb="FF000000"/>
      <name val="Arial"/>
      <family val="2"/>
    </font>
    <font>
      <b/>
      <sz val="14"/>
      <color rgb="FF000000"/>
      <name val="Arial"/>
      <family val="2"/>
    </font>
    <font>
      <b/>
      <sz val="18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164" fontId="0" fillId="0" borderId="0" xfId="0" applyNumberFormat="1"/>
    <xf numFmtId="164" fontId="1" fillId="0" borderId="0" xfId="0" applyNumberFormat="1" applyFont="1"/>
    <xf numFmtId="0" fontId="3" fillId="0" borderId="0" xfId="0" applyFont="1" applyAlignment="1">
      <alignment horizontal="center" vertical="top" wrapText="1" shrinkToFit="1" readingOrder="1"/>
    </xf>
    <xf numFmtId="0" fontId="7" fillId="0" borderId="0" xfId="0" applyFont="1" applyAlignment="1">
      <alignment horizontal="right" vertical="top" wrapText="1" shrinkToFit="1" readingOrder="1"/>
    </xf>
    <xf numFmtId="0" fontId="8" fillId="0" borderId="0" xfId="0" applyFont="1" applyAlignment="1">
      <alignment horizontal="right" vertical="top" wrapText="1" shrinkToFit="1" readingOrder="1"/>
    </xf>
    <xf numFmtId="164" fontId="8" fillId="0" borderId="0" xfId="0" applyNumberFormat="1" applyFont="1" applyAlignment="1">
      <alignment horizontal="right" vertical="top" wrapText="1" shrinkToFit="1" readingOrder="1"/>
    </xf>
    <xf numFmtId="164" fontId="7" fillId="0" borderId="0" xfId="0" applyNumberFormat="1" applyFont="1" applyAlignment="1">
      <alignment horizontal="right" vertical="top" wrapText="1" shrinkToFit="1" readingOrder="1"/>
    </xf>
    <xf numFmtId="166" fontId="7" fillId="0" borderId="0" xfId="0" applyNumberFormat="1" applyFont="1" applyAlignment="1">
      <alignment horizontal="right" vertical="top" wrapText="1" shrinkToFit="1" readingOrder="1"/>
    </xf>
    <xf numFmtId="0" fontId="10" fillId="0" borderId="0" xfId="0" applyFont="1"/>
    <xf numFmtId="164" fontId="7" fillId="4" borderId="0" xfId="0" applyNumberFormat="1" applyFont="1" applyFill="1" applyAlignment="1">
      <alignment horizontal="right" vertical="top" wrapText="1" shrinkToFit="1" readingOrder="1"/>
    </xf>
    <xf numFmtId="166" fontId="3" fillId="5" borderId="0" xfId="0" applyNumberFormat="1" applyFont="1" applyFill="1" applyAlignment="1">
      <alignment horizontal="right" vertical="top" wrapText="1" shrinkToFit="1" readingOrder="1"/>
    </xf>
    <xf numFmtId="164" fontId="3" fillId="5" borderId="0" xfId="0" applyNumberFormat="1" applyFont="1" applyFill="1" applyAlignment="1">
      <alignment horizontal="right" vertical="top" wrapText="1" shrinkToFit="1" readingOrder="1"/>
    </xf>
    <xf numFmtId="0" fontId="2" fillId="0" borderId="0" xfId="0" applyFont="1" applyAlignment="1">
      <alignment horizontal="center" vertical="center" shrinkToFit="1" readingOrder="1"/>
    </xf>
    <xf numFmtId="0" fontId="4" fillId="0" borderId="0" xfId="0" applyFont="1" applyAlignment="1">
      <alignment horizontal="center" vertical="center" shrinkToFit="1" readingOrder="1"/>
    </xf>
    <xf numFmtId="0" fontId="5" fillId="0" borderId="0" xfId="0" applyFont="1" applyAlignment="1">
      <alignment horizontal="center" vertical="center" shrinkToFit="1" readingOrder="1"/>
    </xf>
    <xf numFmtId="0" fontId="6" fillId="0" borderId="0" xfId="0" applyFont="1" applyAlignment="1">
      <alignment horizontal="center" vertical="center" shrinkToFit="1" readingOrder="1"/>
    </xf>
    <xf numFmtId="0" fontId="6" fillId="0" borderId="1" xfId="0" applyFont="1" applyBorder="1" applyAlignment="1">
      <alignment horizontal="left" vertical="center" wrapText="1" shrinkToFit="1" readingOrder="1"/>
    </xf>
    <xf numFmtId="0" fontId="6" fillId="0" borderId="1" xfId="0" applyFont="1" applyBorder="1" applyAlignment="1">
      <alignment horizontal="left" vertical="center" shrinkToFit="1" readingOrder="1"/>
    </xf>
    <xf numFmtId="0" fontId="6" fillId="0" borderId="1" xfId="0" applyFont="1" applyBorder="1" applyAlignment="1">
      <alignment horizontal="center" vertical="center" wrapText="1" shrinkToFit="1" readingOrder="1"/>
    </xf>
    <xf numFmtId="49" fontId="0" fillId="0" borderId="0" xfId="0" applyNumberFormat="1"/>
    <xf numFmtId="166" fontId="0" fillId="0" borderId="0" xfId="0" applyNumberFormat="1"/>
    <xf numFmtId="0" fontId="8" fillId="0" borderId="0" xfId="0" applyFont="1" applyAlignment="1">
      <alignment horizontal="left" vertical="top" wrapText="1" shrinkToFit="1" readingOrder="1"/>
    </xf>
    <xf numFmtId="0" fontId="8" fillId="0" borderId="0" xfId="0" applyFont="1" applyAlignment="1">
      <alignment horizontal="right" vertical="top" wrapText="1" shrinkToFit="1" readingOrder="1"/>
    </xf>
    <xf numFmtId="0" fontId="2" fillId="0" borderId="0" xfId="0" applyFont="1" applyAlignment="1">
      <alignment horizontal="center" vertical="top" wrapText="1" shrinkToFit="1" readingOrder="1"/>
    </xf>
    <xf numFmtId="0" fontId="4" fillId="0" borderId="0" xfId="0" applyFont="1" applyAlignment="1">
      <alignment horizontal="center" vertical="top" wrapText="1" shrinkToFit="1" readingOrder="1"/>
    </xf>
    <xf numFmtId="0" fontId="5" fillId="0" borderId="0" xfId="0" applyFont="1" applyAlignment="1">
      <alignment horizontal="center" vertical="top" wrapText="1" shrinkToFit="1" readingOrder="1"/>
    </xf>
    <xf numFmtId="0" fontId="6" fillId="0" borderId="0" xfId="0" applyFont="1" applyAlignment="1">
      <alignment horizontal="left" vertical="top" wrapText="1" shrinkToFit="1" readingOrder="1"/>
    </xf>
    <xf numFmtId="0" fontId="6" fillId="0" borderId="0" xfId="0" applyFont="1" applyAlignment="1">
      <alignment horizontal="right" vertical="top" wrapText="1" shrinkToFit="1" readingOrder="1"/>
    </xf>
    <xf numFmtId="0" fontId="0" fillId="0" borderId="0" xfId="0" applyAlignment="1">
      <alignment vertical="top" wrapText="1" shrinkToFit="1" readingOrder="1"/>
    </xf>
    <xf numFmtId="165" fontId="6" fillId="3" borderId="0" xfId="0" applyNumberFormat="1" applyFont="1" applyFill="1" applyAlignment="1">
      <alignment horizontal="left" vertical="top" wrapText="1" shrinkToFit="1" readingOrder="1"/>
    </xf>
    <xf numFmtId="49" fontId="6" fillId="3" borderId="0" xfId="0" applyNumberFormat="1" applyFont="1" applyFill="1" applyAlignment="1">
      <alignment horizontal="left" vertical="top" wrapText="1" shrinkToFit="1" readingOrder="1"/>
    </xf>
    <xf numFmtId="0" fontId="0" fillId="3" borderId="0" xfId="0" applyFill="1"/>
    <xf numFmtId="0" fontId="9" fillId="0" borderId="0" xfId="0" applyFont="1" applyAlignment="1">
      <alignment horizontal="left" vertical="top" wrapText="1" shrinkToFit="1" readingOrder="1"/>
    </xf>
    <xf numFmtId="49" fontId="7" fillId="0" borderId="0" xfId="0" applyNumberFormat="1" applyFont="1" applyAlignment="1">
      <alignment horizontal="left" vertical="top" wrapText="1" shrinkToFit="1" readingOrder="1"/>
    </xf>
    <xf numFmtId="166" fontId="7" fillId="0" borderId="0" xfId="0" applyNumberFormat="1" applyFont="1" applyAlignment="1">
      <alignment horizontal="right" vertical="top" wrapText="1" shrinkToFit="1" readingOrder="1"/>
    </xf>
    <xf numFmtId="0" fontId="3" fillId="0" borderId="0" xfId="0" applyFont="1" applyAlignment="1">
      <alignment horizontal="right" vertical="top" wrapText="1" shrinkToFit="1" readingOrder="1"/>
    </xf>
    <xf numFmtId="167" fontId="3" fillId="5" borderId="0" xfId="0" applyNumberFormat="1" applyFont="1" applyFill="1" applyAlignment="1">
      <alignment horizontal="left" vertical="top" wrapText="1" shrinkToFit="1" readingOrder="1"/>
    </xf>
    <xf numFmtId="166" fontId="3" fillId="5" borderId="0" xfId="0" applyNumberFormat="1" applyFont="1" applyFill="1" applyAlignment="1">
      <alignment horizontal="right" vertical="top" wrapText="1" shrinkToFit="1" readingOrder="1"/>
    </xf>
    <xf numFmtId="0" fontId="2" fillId="0" borderId="0" xfId="0" applyFont="1" applyAlignment="1">
      <alignment horizontal="center" vertical="center" shrinkToFit="1" readingOrder="1"/>
    </xf>
    <xf numFmtId="0" fontId="4" fillId="0" borderId="0" xfId="0" applyFont="1" applyAlignment="1">
      <alignment horizontal="center" vertical="center" shrinkToFit="1" readingOrder="1"/>
    </xf>
    <xf numFmtId="0" fontId="5" fillId="0" borderId="0" xfId="0" applyFont="1" applyAlignment="1">
      <alignment horizontal="center" vertical="center" wrapText="1" shrinkToFit="1" readingOrder="1"/>
    </xf>
    <xf numFmtId="0" fontId="5" fillId="0" borderId="0" xfId="0" applyFont="1" applyAlignment="1">
      <alignment horizontal="center" vertical="center" shrinkToFit="1" readingOrder="1"/>
    </xf>
    <xf numFmtId="0" fontId="6" fillId="0" borderId="0" xfId="0" applyFont="1" applyAlignment="1">
      <alignment horizontal="center" vertical="center" shrinkToFi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17</xdr:col>
      <xdr:colOff>0</xdr:colOff>
      <xdr:row>8</xdr:row>
      <xdr:rowOff>9525</xdr:rowOff>
    </xdr:to>
    <xdr:sp macro="" textlink="">
      <xdr:nvSpPr>
        <xdr:cNvPr id="2" name="Straight Connector 1">
          <a:extLst>
            <a:ext uri="{FF2B5EF4-FFF2-40B4-BE49-F238E27FC236}">
              <a16:creationId xmlns:a16="http://schemas.microsoft.com/office/drawing/2014/main" id="{2DEA6D85-06B8-4A08-8DE1-2C34A009EDDA}"/>
            </a:ext>
          </a:extLst>
        </xdr:cNvPr>
        <xdr:cNvSpPr>
          <a:spLocks noChangeShapeType="1"/>
        </xdr:cNvSpPr>
      </xdr:nvSpPr>
      <xdr:spPr bwMode="auto">
        <a:xfrm>
          <a:off x="0" y="1438275"/>
          <a:ext cx="6724650" cy="3810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19050</xdr:rowOff>
    </xdr:from>
    <xdr:to>
      <xdr:col>17</xdr:col>
      <xdr:colOff>0</xdr:colOff>
      <xdr:row>9</xdr:row>
      <xdr:rowOff>28575</xdr:rowOff>
    </xdr:to>
    <xdr:sp macro="" textlink="">
      <xdr:nvSpPr>
        <xdr:cNvPr id="3" name="Straight Connector 2">
          <a:extLst>
            <a:ext uri="{FF2B5EF4-FFF2-40B4-BE49-F238E27FC236}">
              <a16:creationId xmlns:a16="http://schemas.microsoft.com/office/drawing/2014/main" id="{75D42845-6D1F-4D51-9424-E73F04A57D2D}"/>
            </a:ext>
          </a:extLst>
        </xdr:cNvPr>
        <xdr:cNvSpPr>
          <a:spLocks noChangeShapeType="1"/>
        </xdr:cNvSpPr>
      </xdr:nvSpPr>
      <xdr:spPr bwMode="auto">
        <a:xfrm>
          <a:off x="0" y="1666875"/>
          <a:ext cx="6724650" cy="9525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105</xdr:row>
      <xdr:rowOff>9525</xdr:rowOff>
    </xdr:from>
    <xdr:to>
      <xdr:col>8</xdr:col>
      <xdr:colOff>0</xdr:colOff>
      <xdr:row>105</xdr:row>
      <xdr:rowOff>9525</xdr:rowOff>
    </xdr:to>
    <xdr:sp macro="" textlink="">
      <xdr:nvSpPr>
        <xdr:cNvPr id="20" name="Straight Connector 187">
          <a:extLst>
            <a:ext uri="{FF2B5EF4-FFF2-40B4-BE49-F238E27FC236}">
              <a16:creationId xmlns:a16="http://schemas.microsoft.com/office/drawing/2014/main" id="{D6B879EF-59AE-469E-BB9F-E5DB2A361917}"/>
            </a:ext>
          </a:extLst>
        </xdr:cNvPr>
        <xdr:cNvSpPr>
          <a:spLocks noChangeShapeType="1"/>
        </xdr:cNvSpPr>
      </xdr:nvSpPr>
      <xdr:spPr bwMode="auto">
        <a:xfrm>
          <a:off x="2343150" y="44148375"/>
          <a:ext cx="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105</xdr:row>
      <xdr:rowOff>9525</xdr:rowOff>
    </xdr:from>
    <xdr:to>
      <xdr:col>11</xdr:col>
      <xdr:colOff>0</xdr:colOff>
      <xdr:row>105</xdr:row>
      <xdr:rowOff>9525</xdr:rowOff>
    </xdr:to>
    <xdr:sp macro="" textlink="">
      <xdr:nvSpPr>
        <xdr:cNvPr id="21" name="Straight Connector 188">
          <a:extLst>
            <a:ext uri="{FF2B5EF4-FFF2-40B4-BE49-F238E27FC236}">
              <a16:creationId xmlns:a16="http://schemas.microsoft.com/office/drawing/2014/main" id="{DCB3359F-079A-48D1-9B17-5D089D8ACE9F}"/>
            </a:ext>
          </a:extLst>
        </xdr:cNvPr>
        <xdr:cNvSpPr>
          <a:spLocks noChangeShapeType="1"/>
        </xdr:cNvSpPr>
      </xdr:nvSpPr>
      <xdr:spPr bwMode="auto">
        <a:xfrm>
          <a:off x="2343150" y="44148375"/>
          <a:ext cx="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105</xdr:row>
      <xdr:rowOff>9525</xdr:rowOff>
    </xdr:from>
    <xdr:to>
      <xdr:col>13</xdr:col>
      <xdr:colOff>0</xdr:colOff>
      <xdr:row>105</xdr:row>
      <xdr:rowOff>9525</xdr:rowOff>
    </xdr:to>
    <xdr:sp macro="" textlink="">
      <xdr:nvSpPr>
        <xdr:cNvPr id="22" name="Straight Connector 190">
          <a:extLst>
            <a:ext uri="{FF2B5EF4-FFF2-40B4-BE49-F238E27FC236}">
              <a16:creationId xmlns:a16="http://schemas.microsoft.com/office/drawing/2014/main" id="{30D66B2C-F19A-4438-915F-FDC059E7C31F}"/>
            </a:ext>
          </a:extLst>
        </xdr:cNvPr>
        <xdr:cNvSpPr>
          <a:spLocks noChangeShapeType="1"/>
        </xdr:cNvSpPr>
      </xdr:nvSpPr>
      <xdr:spPr bwMode="auto">
        <a:xfrm>
          <a:off x="2343150" y="44148375"/>
          <a:ext cx="91440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361950</xdr:colOff>
      <xdr:row>105</xdr:row>
      <xdr:rowOff>9525</xdr:rowOff>
    </xdr:from>
    <xdr:to>
      <xdr:col>16</xdr:col>
      <xdr:colOff>904875</xdr:colOff>
      <xdr:row>105</xdr:row>
      <xdr:rowOff>9525</xdr:rowOff>
    </xdr:to>
    <xdr:sp macro="" textlink="">
      <xdr:nvSpPr>
        <xdr:cNvPr id="23" name="Straight Connector 191">
          <a:extLst>
            <a:ext uri="{FF2B5EF4-FFF2-40B4-BE49-F238E27FC236}">
              <a16:creationId xmlns:a16="http://schemas.microsoft.com/office/drawing/2014/main" id="{21733719-9D89-4436-99C8-3BF349BCE569}"/>
            </a:ext>
          </a:extLst>
        </xdr:cNvPr>
        <xdr:cNvSpPr>
          <a:spLocks noChangeShapeType="1"/>
        </xdr:cNvSpPr>
      </xdr:nvSpPr>
      <xdr:spPr bwMode="auto">
        <a:xfrm flipV="1">
          <a:off x="1390650" y="44148375"/>
          <a:ext cx="531495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17</xdr:col>
      <xdr:colOff>0</xdr:colOff>
      <xdr:row>8</xdr:row>
      <xdr:rowOff>9525</xdr:rowOff>
    </xdr:to>
    <xdr:sp macro="" textlink="">
      <xdr:nvSpPr>
        <xdr:cNvPr id="2" name="Straight Connector 1">
          <a:extLst>
            <a:ext uri="{FF2B5EF4-FFF2-40B4-BE49-F238E27FC236}">
              <a16:creationId xmlns:a16="http://schemas.microsoft.com/office/drawing/2014/main" id="{75826B8B-46D0-47C5-8704-D4EAB0FE4135}"/>
            </a:ext>
          </a:extLst>
        </xdr:cNvPr>
        <xdr:cNvSpPr>
          <a:spLocks noChangeShapeType="1"/>
        </xdr:cNvSpPr>
      </xdr:nvSpPr>
      <xdr:spPr bwMode="auto">
        <a:xfrm>
          <a:off x="0" y="1438275"/>
          <a:ext cx="6724650" cy="3810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19050</xdr:rowOff>
    </xdr:from>
    <xdr:to>
      <xdr:col>17</xdr:col>
      <xdr:colOff>0</xdr:colOff>
      <xdr:row>9</xdr:row>
      <xdr:rowOff>28575</xdr:rowOff>
    </xdr:to>
    <xdr:sp macro="" textlink="">
      <xdr:nvSpPr>
        <xdr:cNvPr id="3" name="Straight Connector 2">
          <a:extLst>
            <a:ext uri="{FF2B5EF4-FFF2-40B4-BE49-F238E27FC236}">
              <a16:creationId xmlns:a16="http://schemas.microsoft.com/office/drawing/2014/main" id="{2072681E-D7DC-4710-85C7-D62EFF831D7C}"/>
            </a:ext>
          </a:extLst>
        </xdr:cNvPr>
        <xdr:cNvSpPr>
          <a:spLocks noChangeShapeType="1"/>
        </xdr:cNvSpPr>
      </xdr:nvSpPr>
      <xdr:spPr bwMode="auto">
        <a:xfrm>
          <a:off x="0" y="1666875"/>
          <a:ext cx="6724650" cy="9525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105</xdr:row>
      <xdr:rowOff>9525</xdr:rowOff>
    </xdr:from>
    <xdr:to>
      <xdr:col>8</xdr:col>
      <xdr:colOff>0</xdr:colOff>
      <xdr:row>105</xdr:row>
      <xdr:rowOff>9525</xdr:rowOff>
    </xdr:to>
    <xdr:sp macro="" textlink="">
      <xdr:nvSpPr>
        <xdr:cNvPr id="4" name="Straight Connector 187">
          <a:extLst>
            <a:ext uri="{FF2B5EF4-FFF2-40B4-BE49-F238E27FC236}">
              <a16:creationId xmlns:a16="http://schemas.microsoft.com/office/drawing/2014/main" id="{AFE27E96-3DB9-4C5C-8D21-8589AB13463A}"/>
            </a:ext>
          </a:extLst>
        </xdr:cNvPr>
        <xdr:cNvSpPr>
          <a:spLocks noChangeShapeType="1"/>
        </xdr:cNvSpPr>
      </xdr:nvSpPr>
      <xdr:spPr bwMode="auto">
        <a:xfrm>
          <a:off x="2343150" y="10553700"/>
          <a:ext cx="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105</xdr:row>
      <xdr:rowOff>9525</xdr:rowOff>
    </xdr:from>
    <xdr:to>
      <xdr:col>11</xdr:col>
      <xdr:colOff>0</xdr:colOff>
      <xdr:row>105</xdr:row>
      <xdr:rowOff>9525</xdr:rowOff>
    </xdr:to>
    <xdr:sp macro="" textlink="">
      <xdr:nvSpPr>
        <xdr:cNvPr id="5" name="Straight Connector 188">
          <a:extLst>
            <a:ext uri="{FF2B5EF4-FFF2-40B4-BE49-F238E27FC236}">
              <a16:creationId xmlns:a16="http://schemas.microsoft.com/office/drawing/2014/main" id="{4498BD07-8625-4017-969E-C329E426D542}"/>
            </a:ext>
          </a:extLst>
        </xdr:cNvPr>
        <xdr:cNvSpPr>
          <a:spLocks noChangeShapeType="1"/>
        </xdr:cNvSpPr>
      </xdr:nvSpPr>
      <xdr:spPr bwMode="auto">
        <a:xfrm>
          <a:off x="2343150" y="10553700"/>
          <a:ext cx="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105</xdr:row>
      <xdr:rowOff>9525</xdr:rowOff>
    </xdr:from>
    <xdr:to>
      <xdr:col>13</xdr:col>
      <xdr:colOff>0</xdr:colOff>
      <xdr:row>105</xdr:row>
      <xdr:rowOff>9525</xdr:rowOff>
    </xdr:to>
    <xdr:sp macro="" textlink="">
      <xdr:nvSpPr>
        <xdr:cNvPr id="6" name="Straight Connector 190">
          <a:extLst>
            <a:ext uri="{FF2B5EF4-FFF2-40B4-BE49-F238E27FC236}">
              <a16:creationId xmlns:a16="http://schemas.microsoft.com/office/drawing/2014/main" id="{6BA12678-0328-490F-9536-084DE8DF8254}"/>
            </a:ext>
          </a:extLst>
        </xdr:cNvPr>
        <xdr:cNvSpPr>
          <a:spLocks noChangeShapeType="1"/>
        </xdr:cNvSpPr>
      </xdr:nvSpPr>
      <xdr:spPr bwMode="auto">
        <a:xfrm>
          <a:off x="2343150" y="10553700"/>
          <a:ext cx="91440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361950</xdr:colOff>
      <xdr:row>105</xdr:row>
      <xdr:rowOff>9525</xdr:rowOff>
    </xdr:from>
    <xdr:to>
      <xdr:col>16</xdr:col>
      <xdr:colOff>904875</xdr:colOff>
      <xdr:row>105</xdr:row>
      <xdr:rowOff>9525</xdr:rowOff>
    </xdr:to>
    <xdr:sp macro="" textlink="">
      <xdr:nvSpPr>
        <xdr:cNvPr id="7" name="Straight Connector 191">
          <a:extLst>
            <a:ext uri="{FF2B5EF4-FFF2-40B4-BE49-F238E27FC236}">
              <a16:creationId xmlns:a16="http://schemas.microsoft.com/office/drawing/2014/main" id="{F09EF215-7CBD-43A1-9DE6-EA77B394F70D}"/>
            </a:ext>
          </a:extLst>
        </xdr:cNvPr>
        <xdr:cNvSpPr>
          <a:spLocks noChangeShapeType="1"/>
        </xdr:cNvSpPr>
      </xdr:nvSpPr>
      <xdr:spPr bwMode="auto">
        <a:xfrm flipV="1">
          <a:off x="1390650" y="10553700"/>
          <a:ext cx="5314950" cy="0"/>
        </a:xfrm>
        <a:prstGeom prst="line">
          <a:avLst/>
        </a:prstGeom>
        <a:noFill/>
        <a:ln w="9525" algn="in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B604D-CC8D-4FAD-A2C9-806C5318555E}">
  <sheetPr>
    <outlinePr summaryBelow="0"/>
    <pageSetUpPr fitToPage="1"/>
  </sheetPr>
  <dimension ref="A1:Q109"/>
  <sheetViews>
    <sheetView showGridLines="0" zoomScale="115" zoomScaleNormal="115" zoomScaleSheetLayoutView="125" workbookViewId="0">
      <pane ySplit="10" topLeftCell="A67" activePane="bottomLeft" state="frozen"/>
      <selection pane="bottomLeft" activeCell="L112" sqref="L112"/>
    </sheetView>
  </sheetViews>
  <sheetFormatPr defaultRowHeight="15" x14ac:dyDescent="0.25"/>
  <cols>
    <col min="1" max="2" width="1.42578125" customWidth="1"/>
    <col min="3" max="3" width="9.42578125" customWidth="1"/>
    <col min="4" max="4" width="3.140625" customWidth="1"/>
    <col min="5" max="5" width="11.5703125" customWidth="1"/>
    <col min="6" max="6" width="8.140625" customWidth="1"/>
    <col min="7" max="7" width="5.42578125" hidden="1" customWidth="1"/>
    <col min="8" max="8" width="8.28515625" hidden="1" customWidth="1"/>
    <col min="9" max="9" width="6.85546875" hidden="1" customWidth="1"/>
    <col min="10" max="10" width="3.7109375" hidden="1" customWidth="1"/>
    <col min="11" max="11" width="3.140625" hidden="1" customWidth="1"/>
    <col min="12" max="12" width="11.42578125" customWidth="1"/>
    <col min="13" max="13" width="2.28515625" customWidth="1"/>
    <col min="14" max="14" width="12.7109375" customWidth="1"/>
    <col min="15" max="16" width="12.7109375" style="2" customWidth="1"/>
    <col min="17" max="17" width="13.85546875" style="3" customWidth="1"/>
    <col min="255" max="256" width="1.42578125" customWidth="1"/>
    <col min="257" max="257" width="9.42578125" customWidth="1"/>
    <col min="258" max="258" width="3.140625" customWidth="1"/>
    <col min="259" max="259" width="11.5703125" customWidth="1"/>
    <col min="260" max="260" width="8.140625" customWidth="1"/>
    <col min="261" max="265" width="0" hidden="1" customWidth="1"/>
    <col min="266" max="266" width="11.42578125" customWidth="1"/>
    <col min="267" max="267" width="2.28515625" customWidth="1"/>
    <col min="268" max="268" width="12.28515625" customWidth="1"/>
    <col min="269" max="269" width="8.140625" customWidth="1"/>
    <col min="270" max="270" width="16.5703125" customWidth="1"/>
    <col min="271" max="271" width="21.85546875" customWidth="1"/>
    <col min="272" max="272" width="13.85546875" customWidth="1"/>
    <col min="273" max="273" width="51.7109375" customWidth="1"/>
    <col min="511" max="512" width="1.42578125" customWidth="1"/>
    <col min="513" max="513" width="9.42578125" customWidth="1"/>
    <col min="514" max="514" width="3.140625" customWidth="1"/>
    <col min="515" max="515" width="11.5703125" customWidth="1"/>
    <col min="516" max="516" width="8.140625" customWidth="1"/>
    <col min="517" max="521" width="0" hidden="1" customWidth="1"/>
    <col min="522" max="522" width="11.42578125" customWidth="1"/>
    <col min="523" max="523" width="2.28515625" customWidth="1"/>
    <col min="524" max="524" width="12.28515625" customWidth="1"/>
    <col min="525" max="525" width="8.140625" customWidth="1"/>
    <col min="526" max="526" width="16.5703125" customWidth="1"/>
    <col min="527" max="527" width="21.85546875" customWidth="1"/>
    <col min="528" max="528" width="13.85546875" customWidth="1"/>
    <col min="529" max="529" width="51.7109375" customWidth="1"/>
    <col min="767" max="768" width="1.42578125" customWidth="1"/>
    <col min="769" max="769" width="9.42578125" customWidth="1"/>
    <col min="770" max="770" width="3.140625" customWidth="1"/>
    <col min="771" max="771" width="11.5703125" customWidth="1"/>
    <col min="772" max="772" width="8.140625" customWidth="1"/>
    <col min="773" max="777" width="0" hidden="1" customWidth="1"/>
    <col min="778" max="778" width="11.42578125" customWidth="1"/>
    <col min="779" max="779" width="2.28515625" customWidth="1"/>
    <col min="780" max="780" width="12.28515625" customWidth="1"/>
    <col min="781" max="781" width="8.140625" customWidth="1"/>
    <col min="782" max="782" width="16.5703125" customWidth="1"/>
    <col min="783" max="783" width="21.85546875" customWidth="1"/>
    <col min="784" max="784" width="13.85546875" customWidth="1"/>
    <col min="785" max="785" width="51.7109375" customWidth="1"/>
    <col min="1023" max="1024" width="1.42578125" customWidth="1"/>
    <col min="1025" max="1025" width="9.42578125" customWidth="1"/>
    <col min="1026" max="1026" width="3.140625" customWidth="1"/>
    <col min="1027" max="1027" width="11.5703125" customWidth="1"/>
    <col min="1028" max="1028" width="8.140625" customWidth="1"/>
    <col min="1029" max="1033" width="0" hidden="1" customWidth="1"/>
    <col min="1034" max="1034" width="11.42578125" customWidth="1"/>
    <col min="1035" max="1035" width="2.28515625" customWidth="1"/>
    <col min="1036" max="1036" width="12.28515625" customWidth="1"/>
    <col min="1037" max="1037" width="8.140625" customWidth="1"/>
    <col min="1038" max="1038" width="16.5703125" customWidth="1"/>
    <col min="1039" max="1039" width="21.85546875" customWidth="1"/>
    <col min="1040" max="1040" width="13.85546875" customWidth="1"/>
    <col min="1041" max="1041" width="51.7109375" customWidth="1"/>
    <col min="1279" max="1280" width="1.42578125" customWidth="1"/>
    <col min="1281" max="1281" width="9.42578125" customWidth="1"/>
    <col min="1282" max="1282" width="3.140625" customWidth="1"/>
    <col min="1283" max="1283" width="11.5703125" customWidth="1"/>
    <col min="1284" max="1284" width="8.140625" customWidth="1"/>
    <col min="1285" max="1289" width="0" hidden="1" customWidth="1"/>
    <col min="1290" max="1290" width="11.42578125" customWidth="1"/>
    <col min="1291" max="1291" width="2.28515625" customWidth="1"/>
    <col min="1292" max="1292" width="12.28515625" customWidth="1"/>
    <col min="1293" max="1293" width="8.140625" customWidth="1"/>
    <col min="1294" max="1294" width="16.5703125" customWidth="1"/>
    <col min="1295" max="1295" width="21.85546875" customWidth="1"/>
    <col min="1296" max="1296" width="13.85546875" customWidth="1"/>
    <col min="1297" max="1297" width="51.7109375" customWidth="1"/>
    <col min="1535" max="1536" width="1.42578125" customWidth="1"/>
    <col min="1537" max="1537" width="9.42578125" customWidth="1"/>
    <col min="1538" max="1538" width="3.140625" customWidth="1"/>
    <col min="1539" max="1539" width="11.5703125" customWidth="1"/>
    <col min="1540" max="1540" width="8.140625" customWidth="1"/>
    <col min="1541" max="1545" width="0" hidden="1" customWidth="1"/>
    <col min="1546" max="1546" width="11.42578125" customWidth="1"/>
    <col min="1547" max="1547" width="2.28515625" customWidth="1"/>
    <col min="1548" max="1548" width="12.28515625" customWidth="1"/>
    <col min="1549" max="1549" width="8.140625" customWidth="1"/>
    <col min="1550" max="1550" width="16.5703125" customWidth="1"/>
    <col min="1551" max="1551" width="21.85546875" customWidth="1"/>
    <col min="1552" max="1552" width="13.85546875" customWidth="1"/>
    <col min="1553" max="1553" width="51.7109375" customWidth="1"/>
    <col min="1791" max="1792" width="1.42578125" customWidth="1"/>
    <col min="1793" max="1793" width="9.42578125" customWidth="1"/>
    <col min="1794" max="1794" width="3.140625" customWidth="1"/>
    <col min="1795" max="1795" width="11.5703125" customWidth="1"/>
    <col min="1796" max="1796" width="8.140625" customWidth="1"/>
    <col min="1797" max="1801" width="0" hidden="1" customWidth="1"/>
    <col min="1802" max="1802" width="11.42578125" customWidth="1"/>
    <col min="1803" max="1803" width="2.28515625" customWidth="1"/>
    <col min="1804" max="1804" width="12.28515625" customWidth="1"/>
    <col min="1805" max="1805" width="8.140625" customWidth="1"/>
    <col min="1806" max="1806" width="16.5703125" customWidth="1"/>
    <col min="1807" max="1807" width="21.85546875" customWidth="1"/>
    <col min="1808" max="1808" width="13.85546875" customWidth="1"/>
    <col min="1809" max="1809" width="51.7109375" customWidth="1"/>
    <col min="2047" max="2048" width="1.42578125" customWidth="1"/>
    <col min="2049" max="2049" width="9.42578125" customWidth="1"/>
    <col min="2050" max="2050" width="3.140625" customWidth="1"/>
    <col min="2051" max="2051" width="11.5703125" customWidth="1"/>
    <col min="2052" max="2052" width="8.140625" customWidth="1"/>
    <col min="2053" max="2057" width="0" hidden="1" customWidth="1"/>
    <col min="2058" max="2058" width="11.42578125" customWidth="1"/>
    <col min="2059" max="2059" width="2.28515625" customWidth="1"/>
    <col min="2060" max="2060" width="12.28515625" customWidth="1"/>
    <col min="2061" max="2061" width="8.140625" customWidth="1"/>
    <col min="2062" max="2062" width="16.5703125" customWidth="1"/>
    <col min="2063" max="2063" width="21.85546875" customWidth="1"/>
    <col min="2064" max="2064" width="13.85546875" customWidth="1"/>
    <col min="2065" max="2065" width="51.7109375" customWidth="1"/>
    <col min="2303" max="2304" width="1.42578125" customWidth="1"/>
    <col min="2305" max="2305" width="9.42578125" customWidth="1"/>
    <col min="2306" max="2306" width="3.140625" customWidth="1"/>
    <col min="2307" max="2307" width="11.5703125" customWidth="1"/>
    <col min="2308" max="2308" width="8.140625" customWidth="1"/>
    <col min="2309" max="2313" width="0" hidden="1" customWidth="1"/>
    <col min="2314" max="2314" width="11.42578125" customWidth="1"/>
    <col min="2315" max="2315" width="2.28515625" customWidth="1"/>
    <col min="2316" max="2316" width="12.28515625" customWidth="1"/>
    <col min="2317" max="2317" width="8.140625" customWidth="1"/>
    <col min="2318" max="2318" width="16.5703125" customWidth="1"/>
    <col min="2319" max="2319" width="21.85546875" customWidth="1"/>
    <col min="2320" max="2320" width="13.85546875" customWidth="1"/>
    <col min="2321" max="2321" width="51.7109375" customWidth="1"/>
    <col min="2559" max="2560" width="1.42578125" customWidth="1"/>
    <col min="2561" max="2561" width="9.42578125" customWidth="1"/>
    <col min="2562" max="2562" width="3.140625" customWidth="1"/>
    <col min="2563" max="2563" width="11.5703125" customWidth="1"/>
    <col min="2564" max="2564" width="8.140625" customWidth="1"/>
    <col min="2565" max="2569" width="0" hidden="1" customWidth="1"/>
    <col min="2570" max="2570" width="11.42578125" customWidth="1"/>
    <col min="2571" max="2571" width="2.28515625" customWidth="1"/>
    <col min="2572" max="2572" width="12.28515625" customWidth="1"/>
    <col min="2573" max="2573" width="8.140625" customWidth="1"/>
    <col min="2574" max="2574" width="16.5703125" customWidth="1"/>
    <col min="2575" max="2575" width="21.85546875" customWidth="1"/>
    <col min="2576" max="2576" width="13.85546875" customWidth="1"/>
    <col min="2577" max="2577" width="51.7109375" customWidth="1"/>
    <col min="2815" max="2816" width="1.42578125" customWidth="1"/>
    <col min="2817" max="2817" width="9.42578125" customWidth="1"/>
    <col min="2818" max="2818" width="3.140625" customWidth="1"/>
    <col min="2819" max="2819" width="11.5703125" customWidth="1"/>
    <col min="2820" max="2820" width="8.140625" customWidth="1"/>
    <col min="2821" max="2825" width="0" hidden="1" customWidth="1"/>
    <col min="2826" max="2826" width="11.42578125" customWidth="1"/>
    <col min="2827" max="2827" width="2.28515625" customWidth="1"/>
    <col min="2828" max="2828" width="12.28515625" customWidth="1"/>
    <col min="2829" max="2829" width="8.140625" customWidth="1"/>
    <col min="2830" max="2830" width="16.5703125" customWidth="1"/>
    <col min="2831" max="2831" width="21.85546875" customWidth="1"/>
    <col min="2832" max="2832" width="13.85546875" customWidth="1"/>
    <col min="2833" max="2833" width="51.7109375" customWidth="1"/>
    <col min="3071" max="3072" width="1.42578125" customWidth="1"/>
    <col min="3073" max="3073" width="9.42578125" customWidth="1"/>
    <col min="3074" max="3074" width="3.140625" customWidth="1"/>
    <col min="3075" max="3075" width="11.5703125" customWidth="1"/>
    <col min="3076" max="3076" width="8.140625" customWidth="1"/>
    <col min="3077" max="3081" width="0" hidden="1" customWidth="1"/>
    <col min="3082" max="3082" width="11.42578125" customWidth="1"/>
    <col min="3083" max="3083" width="2.28515625" customWidth="1"/>
    <col min="3084" max="3084" width="12.28515625" customWidth="1"/>
    <col min="3085" max="3085" width="8.140625" customWidth="1"/>
    <col min="3086" max="3086" width="16.5703125" customWidth="1"/>
    <col min="3087" max="3087" width="21.85546875" customWidth="1"/>
    <col min="3088" max="3088" width="13.85546875" customWidth="1"/>
    <col min="3089" max="3089" width="51.7109375" customWidth="1"/>
    <col min="3327" max="3328" width="1.42578125" customWidth="1"/>
    <col min="3329" max="3329" width="9.42578125" customWidth="1"/>
    <col min="3330" max="3330" width="3.140625" customWidth="1"/>
    <col min="3331" max="3331" width="11.5703125" customWidth="1"/>
    <col min="3332" max="3332" width="8.140625" customWidth="1"/>
    <col min="3333" max="3337" width="0" hidden="1" customWidth="1"/>
    <col min="3338" max="3338" width="11.42578125" customWidth="1"/>
    <col min="3339" max="3339" width="2.28515625" customWidth="1"/>
    <col min="3340" max="3340" width="12.28515625" customWidth="1"/>
    <col min="3341" max="3341" width="8.140625" customWidth="1"/>
    <col min="3342" max="3342" width="16.5703125" customWidth="1"/>
    <col min="3343" max="3343" width="21.85546875" customWidth="1"/>
    <col min="3344" max="3344" width="13.85546875" customWidth="1"/>
    <col min="3345" max="3345" width="51.7109375" customWidth="1"/>
    <col min="3583" max="3584" width="1.42578125" customWidth="1"/>
    <col min="3585" max="3585" width="9.42578125" customWidth="1"/>
    <col min="3586" max="3586" width="3.140625" customWidth="1"/>
    <col min="3587" max="3587" width="11.5703125" customWidth="1"/>
    <col min="3588" max="3588" width="8.140625" customWidth="1"/>
    <col min="3589" max="3593" width="0" hidden="1" customWidth="1"/>
    <col min="3594" max="3594" width="11.42578125" customWidth="1"/>
    <col min="3595" max="3595" width="2.28515625" customWidth="1"/>
    <col min="3596" max="3596" width="12.28515625" customWidth="1"/>
    <col min="3597" max="3597" width="8.140625" customWidth="1"/>
    <col min="3598" max="3598" width="16.5703125" customWidth="1"/>
    <col min="3599" max="3599" width="21.85546875" customWidth="1"/>
    <col min="3600" max="3600" width="13.85546875" customWidth="1"/>
    <col min="3601" max="3601" width="51.7109375" customWidth="1"/>
    <col min="3839" max="3840" width="1.42578125" customWidth="1"/>
    <col min="3841" max="3841" width="9.42578125" customWidth="1"/>
    <col min="3842" max="3842" width="3.140625" customWidth="1"/>
    <col min="3843" max="3843" width="11.5703125" customWidth="1"/>
    <col min="3844" max="3844" width="8.140625" customWidth="1"/>
    <col min="3845" max="3849" width="0" hidden="1" customWidth="1"/>
    <col min="3850" max="3850" width="11.42578125" customWidth="1"/>
    <col min="3851" max="3851" width="2.28515625" customWidth="1"/>
    <col min="3852" max="3852" width="12.28515625" customWidth="1"/>
    <col min="3853" max="3853" width="8.140625" customWidth="1"/>
    <col min="3854" max="3854" width="16.5703125" customWidth="1"/>
    <col min="3855" max="3855" width="21.85546875" customWidth="1"/>
    <col min="3856" max="3856" width="13.85546875" customWidth="1"/>
    <col min="3857" max="3857" width="51.7109375" customWidth="1"/>
    <col min="4095" max="4096" width="1.42578125" customWidth="1"/>
    <col min="4097" max="4097" width="9.42578125" customWidth="1"/>
    <col min="4098" max="4098" width="3.140625" customWidth="1"/>
    <col min="4099" max="4099" width="11.5703125" customWidth="1"/>
    <col min="4100" max="4100" width="8.140625" customWidth="1"/>
    <col min="4101" max="4105" width="0" hidden="1" customWidth="1"/>
    <col min="4106" max="4106" width="11.42578125" customWidth="1"/>
    <col min="4107" max="4107" width="2.28515625" customWidth="1"/>
    <col min="4108" max="4108" width="12.28515625" customWidth="1"/>
    <col min="4109" max="4109" width="8.140625" customWidth="1"/>
    <col min="4110" max="4110" width="16.5703125" customWidth="1"/>
    <col min="4111" max="4111" width="21.85546875" customWidth="1"/>
    <col min="4112" max="4112" width="13.85546875" customWidth="1"/>
    <col min="4113" max="4113" width="51.7109375" customWidth="1"/>
    <col min="4351" max="4352" width="1.42578125" customWidth="1"/>
    <col min="4353" max="4353" width="9.42578125" customWidth="1"/>
    <col min="4354" max="4354" width="3.140625" customWidth="1"/>
    <col min="4355" max="4355" width="11.5703125" customWidth="1"/>
    <col min="4356" max="4356" width="8.140625" customWidth="1"/>
    <col min="4357" max="4361" width="0" hidden="1" customWidth="1"/>
    <col min="4362" max="4362" width="11.42578125" customWidth="1"/>
    <col min="4363" max="4363" width="2.28515625" customWidth="1"/>
    <col min="4364" max="4364" width="12.28515625" customWidth="1"/>
    <col min="4365" max="4365" width="8.140625" customWidth="1"/>
    <col min="4366" max="4366" width="16.5703125" customWidth="1"/>
    <col min="4367" max="4367" width="21.85546875" customWidth="1"/>
    <col min="4368" max="4368" width="13.85546875" customWidth="1"/>
    <col min="4369" max="4369" width="51.7109375" customWidth="1"/>
    <col min="4607" max="4608" width="1.42578125" customWidth="1"/>
    <col min="4609" max="4609" width="9.42578125" customWidth="1"/>
    <col min="4610" max="4610" width="3.140625" customWidth="1"/>
    <col min="4611" max="4611" width="11.5703125" customWidth="1"/>
    <col min="4612" max="4612" width="8.140625" customWidth="1"/>
    <col min="4613" max="4617" width="0" hidden="1" customWidth="1"/>
    <col min="4618" max="4618" width="11.42578125" customWidth="1"/>
    <col min="4619" max="4619" width="2.28515625" customWidth="1"/>
    <col min="4620" max="4620" width="12.28515625" customWidth="1"/>
    <col min="4621" max="4621" width="8.140625" customWidth="1"/>
    <col min="4622" max="4622" width="16.5703125" customWidth="1"/>
    <col min="4623" max="4623" width="21.85546875" customWidth="1"/>
    <col min="4624" max="4624" width="13.85546875" customWidth="1"/>
    <col min="4625" max="4625" width="51.7109375" customWidth="1"/>
    <col min="4863" max="4864" width="1.42578125" customWidth="1"/>
    <col min="4865" max="4865" width="9.42578125" customWidth="1"/>
    <col min="4866" max="4866" width="3.140625" customWidth="1"/>
    <col min="4867" max="4867" width="11.5703125" customWidth="1"/>
    <col min="4868" max="4868" width="8.140625" customWidth="1"/>
    <col min="4869" max="4873" width="0" hidden="1" customWidth="1"/>
    <col min="4874" max="4874" width="11.42578125" customWidth="1"/>
    <col min="4875" max="4875" width="2.28515625" customWidth="1"/>
    <col min="4876" max="4876" width="12.28515625" customWidth="1"/>
    <col min="4877" max="4877" width="8.140625" customWidth="1"/>
    <col min="4878" max="4878" width="16.5703125" customWidth="1"/>
    <col min="4879" max="4879" width="21.85546875" customWidth="1"/>
    <col min="4880" max="4880" width="13.85546875" customWidth="1"/>
    <col min="4881" max="4881" width="51.7109375" customWidth="1"/>
    <col min="5119" max="5120" width="1.42578125" customWidth="1"/>
    <col min="5121" max="5121" width="9.42578125" customWidth="1"/>
    <col min="5122" max="5122" width="3.140625" customWidth="1"/>
    <col min="5123" max="5123" width="11.5703125" customWidth="1"/>
    <col min="5124" max="5124" width="8.140625" customWidth="1"/>
    <col min="5125" max="5129" width="0" hidden="1" customWidth="1"/>
    <col min="5130" max="5130" width="11.42578125" customWidth="1"/>
    <col min="5131" max="5131" width="2.28515625" customWidth="1"/>
    <col min="5132" max="5132" width="12.28515625" customWidth="1"/>
    <col min="5133" max="5133" width="8.140625" customWidth="1"/>
    <col min="5134" max="5134" width="16.5703125" customWidth="1"/>
    <col min="5135" max="5135" width="21.85546875" customWidth="1"/>
    <col min="5136" max="5136" width="13.85546875" customWidth="1"/>
    <col min="5137" max="5137" width="51.7109375" customWidth="1"/>
    <col min="5375" max="5376" width="1.42578125" customWidth="1"/>
    <col min="5377" max="5377" width="9.42578125" customWidth="1"/>
    <col min="5378" max="5378" width="3.140625" customWidth="1"/>
    <col min="5379" max="5379" width="11.5703125" customWidth="1"/>
    <col min="5380" max="5380" width="8.140625" customWidth="1"/>
    <col min="5381" max="5385" width="0" hidden="1" customWidth="1"/>
    <col min="5386" max="5386" width="11.42578125" customWidth="1"/>
    <col min="5387" max="5387" width="2.28515625" customWidth="1"/>
    <col min="5388" max="5388" width="12.28515625" customWidth="1"/>
    <col min="5389" max="5389" width="8.140625" customWidth="1"/>
    <col min="5390" max="5390" width="16.5703125" customWidth="1"/>
    <col min="5391" max="5391" width="21.85546875" customWidth="1"/>
    <col min="5392" max="5392" width="13.85546875" customWidth="1"/>
    <col min="5393" max="5393" width="51.7109375" customWidth="1"/>
    <col min="5631" max="5632" width="1.42578125" customWidth="1"/>
    <col min="5633" max="5633" width="9.42578125" customWidth="1"/>
    <col min="5634" max="5634" width="3.140625" customWidth="1"/>
    <col min="5635" max="5635" width="11.5703125" customWidth="1"/>
    <col min="5636" max="5636" width="8.140625" customWidth="1"/>
    <col min="5637" max="5641" width="0" hidden="1" customWidth="1"/>
    <col min="5642" max="5642" width="11.42578125" customWidth="1"/>
    <col min="5643" max="5643" width="2.28515625" customWidth="1"/>
    <col min="5644" max="5644" width="12.28515625" customWidth="1"/>
    <col min="5645" max="5645" width="8.140625" customWidth="1"/>
    <col min="5646" max="5646" width="16.5703125" customWidth="1"/>
    <col min="5647" max="5647" width="21.85546875" customWidth="1"/>
    <col min="5648" max="5648" width="13.85546875" customWidth="1"/>
    <col min="5649" max="5649" width="51.7109375" customWidth="1"/>
    <col min="5887" max="5888" width="1.42578125" customWidth="1"/>
    <col min="5889" max="5889" width="9.42578125" customWidth="1"/>
    <col min="5890" max="5890" width="3.140625" customWidth="1"/>
    <col min="5891" max="5891" width="11.5703125" customWidth="1"/>
    <col min="5892" max="5892" width="8.140625" customWidth="1"/>
    <col min="5893" max="5897" width="0" hidden="1" customWidth="1"/>
    <col min="5898" max="5898" width="11.42578125" customWidth="1"/>
    <col min="5899" max="5899" width="2.28515625" customWidth="1"/>
    <col min="5900" max="5900" width="12.28515625" customWidth="1"/>
    <col min="5901" max="5901" width="8.140625" customWidth="1"/>
    <col min="5902" max="5902" width="16.5703125" customWidth="1"/>
    <col min="5903" max="5903" width="21.85546875" customWidth="1"/>
    <col min="5904" max="5904" width="13.85546875" customWidth="1"/>
    <col min="5905" max="5905" width="51.7109375" customWidth="1"/>
    <col min="6143" max="6144" width="1.42578125" customWidth="1"/>
    <col min="6145" max="6145" width="9.42578125" customWidth="1"/>
    <col min="6146" max="6146" width="3.140625" customWidth="1"/>
    <col min="6147" max="6147" width="11.5703125" customWidth="1"/>
    <col min="6148" max="6148" width="8.140625" customWidth="1"/>
    <col min="6149" max="6153" width="0" hidden="1" customWidth="1"/>
    <col min="6154" max="6154" width="11.42578125" customWidth="1"/>
    <col min="6155" max="6155" width="2.28515625" customWidth="1"/>
    <col min="6156" max="6156" width="12.28515625" customWidth="1"/>
    <col min="6157" max="6157" width="8.140625" customWidth="1"/>
    <col min="6158" max="6158" width="16.5703125" customWidth="1"/>
    <col min="6159" max="6159" width="21.85546875" customWidth="1"/>
    <col min="6160" max="6160" width="13.85546875" customWidth="1"/>
    <col min="6161" max="6161" width="51.7109375" customWidth="1"/>
    <col min="6399" max="6400" width="1.42578125" customWidth="1"/>
    <col min="6401" max="6401" width="9.42578125" customWidth="1"/>
    <col min="6402" max="6402" width="3.140625" customWidth="1"/>
    <col min="6403" max="6403" width="11.5703125" customWidth="1"/>
    <col min="6404" max="6404" width="8.140625" customWidth="1"/>
    <col min="6405" max="6409" width="0" hidden="1" customWidth="1"/>
    <col min="6410" max="6410" width="11.42578125" customWidth="1"/>
    <col min="6411" max="6411" width="2.28515625" customWidth="1"/>
    <col min="6412" max="6412" width="12.28515625" customWidth="1"/>
    <col min="6413" max="6413" width="8.140625" customWidth="1"/>
    <col min="6414" max="6414" width="16.5703125" customWidth="1"/>
    <col min="6415" max="6415" width="21.85546875" customWidth="1"/>
    <col min="6416" max="6416" width="13.85546875" customWidth="1"/>
    <col min="6417" max="6417" width="51.7109375" customWidth="1"/>
    <col min="6655" max="6656" width="1.42578125" customWidth="1"/>
    <col min="6657" max="6657" width="9.42578125" customWidth="1"/>
    <col min="6658" max="6658" width="3.140625" customWidth="1"/>
    <col min="6659" max="6659" width="11.5703125" customWidth="1"/>
    <col min="6660" max="6660" width="8.140625" customWidth="1"/>
    <col min="6661" max="6665" width="0" hidden="1" customWidth="1"/>
    <col min="6666" max="6666" width="11.42578125" customWidth="1"/>
    <col min="6667" max="6667" width="2.28515625" customWidth="1"/>
    <col min="6668" max="6668" width="12.28515625" customWidth="1"/>
    <col min="6669" max="6669" width="8.140625" customWidth="1"/>
    <col min="6670" max="6670" width="16.5703125" customWidth="1"/>
    <col min="6671" max="6671" width="21.85546875" customWidth="1"/>
    <col min="6672" max="6672" width="13.85546875" customWidth="1"/>
    <col min="6673" max="6673" width="51.7109375" customWidth="1"/>
    <col min="6911" max="6912" width="1.42578125" customWidth="1"/>
    <col min="6913" max="6913" width="9.42578125" customWidth="1"/>
    <col min="6914" max="6914" width="3.140625" customWidth="1"/>
    <col min="6915" max="6915" width="11.5703125" customWidth="1"/>
    <col min="6916" max="6916" width="8.140625" customWidth="1"/>
    <col min="6917" max="6921" width="0" hidden="1" customWidth="1"/>
    <col min="6922" max="6922" width="11.42578125" customWidth="1"/>
    <col min="6923" max="6923" width="2.28515625" customWidth="1"/>
    <col min="6924" max="6924" width="12.28515625" customWidth="1"/>
    <col min="6925" max="6925" width="8.140625" customWidth="1"/>
    <col min="6926" max="6926" width="16.5703125" customWidth="1"/>
    <col min="6927" max="6927" width="21.85546875" customWidth="1"/>
    <col min="6928" max="6928" width="13.85546875" customWidth="1"/>
    <col min="6929" max="6929" width="51.7109375" customWidth="1"/>
    <col min="7167" max="7168" width="1.42578125" customWidth="1"/>
    <col min="7169" max="7169" width="9.42578125" customWidth="1"/>
    <col min="7170" max="7170" width="3.140625" customWidth="1"/>
    <col min="7171" max="7171" width="11.5703125" customWidth="1"/>
    <col min="7172" max="7172" width="8.140625" customWidth="1"/>
    <col min="7173" max="7177" width="0" hidden="1" customWidth="1"/>
    <col min="7178" max="7178" width="11.42578125" customWidth="1"/>
    <col min="7179" max="7179" width="2.28515625" customWidth="1"/>
    <col min="7180" max="7180" width="12.28515625" customWidth="1"/>
    <col min="7181" max="7181" width="8.140625" customWidth="1"/>
    <col min="7182" max="7182" width="16.5703125" customWidth="1"/>
    <col min="7183" max="7183" width="21.85546875" customWidth="1"/>
    <col min="7184" max="7184" width="13.85546875" customWidth="1"/>
    <col min="7185" max="7185" width="51.7109375" customWidth="1"/>
    <col min="7423" max="7424" width="1.42578125" customWidth="1"/>
    <col min="7425" max="7425" width="9.42578125" customWidth="1"/>
    <col min="7426" max="7426" width="3.140625" customWidth="1"/>
    <col min="7427" max="7427" width="11.5703125" customWidth="1"/>
    <col min="7428" max="7428" width="8.140625" customWidth="1"/>
    <col min="7429" max="7433" width="0" hidden="1" customWidth="1"/>
    <col min="7434" max="7434" width="11.42578125" customWidth="1"/>
    <col min="7435" max="7435" width="2.28515625" customWidth="1"/>
    <col min="7436" max="7436" width="12.28515625" customWidth="1"/>
    <col min="7437" max="7437" width="8.140625" customWidth="1"/>
    <col min="7438" max="7438" width="16.5703125" customWidth="1"/>
    <col min="7439" max="7439" width="21.85546875" customWidth="1"/>
    <col min="7440" max="7440" width="13.85546875" customWidth="1"/>
    <col min="7441" max="7441" width="51.7109375" customWidth="1"/>
    <col min="7679" max="7680" width="1.42578125" customWidth="1"/>
    <col min="7681" max="7681" width="9.42578125" customWidth="1"/>
    <col min="7682" max="7682" width="3.140625" customWidth="1"/>
    <col min="7683" max="7683" width="11.5703125" customWidth="1"/>
    <col min="7684" max="7684" width="8.140625" customWidth="1"/>
    <col min="7685" max="7689" width="0" hidden="1" customWidth="1"/>
    <col min="7690" max="7690" width="11.42578125" customWidth="1"/>
    <col min="7691" max="7691" width="2.28515625" customWidth="1"/>
    <col min="7692" max="7692" width="12.28515625" customWidth="1"/>
    <col min="7693" max="7693" width="8.140625" customWidth="1"/>
    <col min="7694" max="7694" width="16.5703125" customWidth="1"/>
    <col min="7695" max="7695" width="21.85546875" customWidth="1"/>
    <col min="7696" max="7696" width="13.85546875" customWidth="1"/>
    <col min="7697" max="7697" width="51.7109375" customWidth="1"/>
    <col min="7935" max="7936" width="1.42578125" customWidth="1"/>
    <col min="7937" max="7937" width="9.42578125" customWidth="1"/>
    <col min="7938" max="7938" width="3.140625" customWidth="1"/>
    <col min="7939" max="7939" width="11.5703125" customWidth="1"/>
    <col min="7940" max="7940" width="8.140625" customWidth="1"/>
    <col min="7941" max="7945" width="0" hidden="1" customWidth="1"/>
    <col min="7946" max="7946" width="11.42578125" customWidth="1"/>
    <col min="7947" max="7947" width="2.28515625" customWidth="1"/>
    <col min="7948" max="7948" width="12.28515625" customWidth="1"/>
    <col min="7949" max="7949" width="8.140625" customWidth="1"/>
    <col min="7950" max="7950" width="16.5703125" customWidth="1"/>
    <col min="7951" max="7951" width="21.85546875" customWidth="1"/>
    <col min="7952" max="7952" width="13.85546875" customWidth="1"/>
    <col min="7953" max="7953" width="51.7109375" customWidth="1"/>
    <col min="8191" max="8192" width="1.42578125" customWidth="1"/>
    <col min="8193" max="8193" width="9.42578125" customWidth="1"/>
    <col min="8194" max="8194" width="3.140625" customWidth="1"/>
    <col min="8195" max="8195" width="11.5703125" customWidth="1"/>
    <col min="8196" max="8196" width="8.140625" customWidth="1"/>
    <col min="8197" max="8201" width="0" hidden="1" customWidth="1"/>
    <col min="8202" max="8202" width="11.42578125" customWidth="1"/>
    <col min="8203" max="8203" width="2.28515625" customWidth="1"/>
    <col min="8204" max="8204" width="12.28515625" customWidth="1"/>
    <col min="8205" max="8205" width="8.140625" customWidth="1"/>
    <col min="8206" max="8206" width="16.5703125" customWidth="1"/>
    <col min="8207" max="8207" width="21.85546875" customWidth="1"/>
    <col min="8208" max="8208" width="13.85546875" customWidth="1"/>
    <col min="8209" max="8209" width="51.7109375" customWidth="1"/>
    <col min="8447" max="8448" width="1.42578125" customWidth="1"/>
    <col min="8449" max="8449" width="9.42578125" customWidth="1"/>
    <col min="8450" max="8450" width="3.140625" customWidth="1"/>
    <col min="8451" max="8451" width="11.5703125" customWidth="1"/>
    <col min="8452" max="8452" width="8.140625" customWidth="1"/>
    <col min="8453" max="8457" width="0" hidden="1" customWidth="1"/>
    <col min="8458" max="8458" width="11.42578125" customWidth="1"/>
    <col min="8459" max="8459" width="2.28515625" customWidth="1"/>
    <col min="8460" max="8460" width="12.28515625" customWidth="1"/>
    <col min="8461" max="8461" width="8.140625" customWidth="1"/>
    <col min="8462" max="8462" width="16.5703125" customWidth="1"/>
    <col min="8463" max="8463" width="21.85546875" customWidth="1"/>
    <col min="8464" max="8464" width="13.85546875" customWidth="1"/>
    <col min="8465" max="8465" width="51.7109375" customWidth="1"/>
    <col min="8703" max="8704" width="1.42578125" customWidth="1"/>
    <col min="8705" max="8705" width="9.42578125" customWidth="1"/>
    <col min="8706" max="8706" width="3.140625" customWidth="1"/>
    <col min="8707" max="8707" width="11.5703125" customWidth="1"/>
    <col min="8708" max="8708" width="8.140625" customWidth="1"/>
    <col min="8709" max="8713" width="0" hidden="1" customWidth="1"/>
    <col min="8714" max="8714" width="11.42578125" customWidth="1"/>
    <col min="8715" max="8715" width="2.28515625" customWidth="1"/>
    <col min="8716" max="8716" width="12.28515625" customWidth="1"/>
    <col min="8717" max="8717" width="8.140625" customWidth="1"/>
    <col min="8718" max="8718" width="16.5703125" customWidth="1"/>
    <col min="8719" max="8719" width="21.85546875" customWidth="1"/>
    <col min="8720" max="8720" width="13.85546875" customWidth="1"/>
    <col min="8721" max="8721" width="51.7109375" customWidth="1"/>
    <col min="8959" max="8960" width="1.42578125" customWidth="1"/>
    <col min="8961" max="8961" width="9.42578125" customWidth="1"/>
    <col min="8962" max="8962" width="3.140625" customWidth="1"/>
    <col min="8963" max="8963" width="11.5703125" customWidth="1"/>
    <col min="8964" max="8964" width="8.140625" customWidth="1"/>
    <col min="8965" max="8969" width="0" hidden="1" customWidth="1"/>
    <col min="8970" max="8970" width="11.42578125" customWidth="1"/>
    <col min="8971" max="8971" width="2.28515625" customWidth="1"/>
    <col min="8972" max="8972" width="12.28515625" customWidth="1"/>
    <col min="8973" max="8973" width="8.140625" customWidth="1"/>
    <col min="8974" max="8974" width="16.5703125" customWidth="1"/>
    <col min="8975" max="8975" width="21.85546875" customWidth="1"/>
    <col min="8976" max="8976" width="13.85546875" customWidth="1"/>
    <col min="8977" max="8977" width="51.7109375" customWidth="1"/>
    <col min="9215" max="9216" width="1.42578125" customWidth="1"/>
    <col min="9217" max="9217" width="9.42578125" customWidth="1"/>
    <col min="9218" max="9218" width="3.140625" customWidth="1"/>
    <col min="9219" max="9219" width="11.5703125" customWidth="1"/>
    <col min="9220" max="9220" width="8.140625" customWidth="1"/>
    <col min="9221" max="9225" width="0" hidden="1" customWidth="1"/>
    <col min="9226" max="9226" width="11.42578125" customWidth="1"/>
    <col min="9227" max="9227" width="2.28515625" customWidth="1"/>
    <col min="9228" max="9228" width="12.28515625" customWidth="1"/>
    <col min="9229" max="9229" width="8.140625" customWidth="1"/>
    <col min="9230" max="9230" width="16.5703125" customWidth="1"/>
    <col min="9231" max="9231" width="21.85546875" customWidth="1"/>
    <col min="9232" max="9232" width="13.85546875" customWidth="1"/>
    <col min="9233" max="9233" width="51.7109375" customWidth="1"/>
    <col min="9471" max="9472" width="1.42578125" customWidth="1"/>
    <col min="9473" max="9473" width="9.42578125" customWidth="1"/>
    <col min="9474" max="9474" width="3.140625" customWidth="1"/>
    <col min="9475" max="9475" width="11.5703125" customWidth="1"/>
    <col min="9476" max="9476" width="8.140625" customWidth="1"/>
    <col min="9477" max="9481" width="0" hidden="1" customWidth="1"/>
    <col min="9482" max="9482" width="11.42578125" customWidth="1"/>
    <col min="9483" max="9483" width="2.28515625" customWidth="1"/>
    <col min="9484" max="9484" width="12.28515625" customWidth="1"/>
    <col min="9485" max="9485" width="8.140625" customWidth="1"/>
    <col min="9486" max="9486" width="16.5703125" customWidth="1"/>
    <col min="9487" max="9487" width="21.85546875" customWidth="1"/>
    <col min="9488" max="9488" width="13.85546875" customWidth="1"/>
    <col min="9489" max="9489" width="51.7109375" customWidth="1"/>
    <col min="9727" max="9728" width="1.42578125" customWidth="1"/>
    <col min="9729" max="9729" width="9.42578125" customWidth="1"/>
    <col min="9730" max="9730" width="3.140625" customWidth="1"/>
    <col min="9731" max="9731" width="11.5703125" customWidth="1"/>
    <col min="9732" max="9732" width="8.140625" customWidth="1"/>
    <col min="9733" max="9737" width="0" hidden="1" customWidth="1"/>
    <col min="9738" max="9738" width="11.42578125" customWidth="1"/>
    <col min="9739" max="9739" width="2.28515625" customWidth="1"/>
    <col min="9740" max="9740" width="12.28515625" customWidth="1"/>
    <col min="9741" max="9741" width="8.140625" customWidth="1"/>
    <col min="9742" max="9742" width="16.5703125" customWidth="1"/>
    <col min="9743" max="9743" width="21.85546875" customWidth="1"/>
    <col min="9744" max="9744" width="13.85546875" customWidth="1"/>
    <col min="9745" max="9745" width="51.7109375" customWidth="1"/>
    <col min="9983" max="9984" width="1.42578125" customWidth="1"/>
    <col min="9985" max="9985" width="9.42578125" customWidth="1"/>
    <col min="9986" max="9986" width="3.140625" customWidth="1"/>
    <col min="9987" max="9987" width="11.5703125" customWidth="1"/>
    <col min="9988" max="9988" width="8.140625" customWidth="1"/>
    <col min="9989" max="9993" width="0" hidden="1" customWidth="1"/>
    <col min="9994" max="9994" width="11.42578125" customWidth="1"/>
    <col min="9995" max="9995" width="2.28515625" customWidth="1"/>
    <col min="9996" max="9996" width="12.28515625" customWidth="1"/>
    <col min="9997" max="9997" width="8.140625" customWidth="1"/>
    <col min="9998" max="9998" width="16.5703125" customWidth="1"/>
    <col min="9999" max="9999" width="21.85546875" customWidth="1"/>
    <col min="10000" max="10000" width="13.85546875" customWidth="1"/>
    <col min="10001" max="10001" width="51.7109375" customWidth="1"/>
    <col min="10239" max="10240" width="1.42578125" customWidth="1"/>
    <col min="10241" max="10241" width="9.42578125" customWidth="1"/>
    <col min="10242" max="10242" width="3.140625" customWidth="1"/>
    <col min="10243" max="10243" width="11.5703125" customWidth="1"/>
    <col min="10244" max="10244" width="8.140625" customWidth="1"/>
    <col min="10245" max="10249" width="0" hidden="1" customWidth="1"/>
    <col min="10250" max="10250" width="11.42578125" customWidth="1"/>
    <col min="10251" max="10251" width="2.28515625" customWidth="1"/>
    <col min="10252" max="10252" width="12.28515625" customWidth="1"/>
    <col min="10253" max="10253" width="8.140625" customWidth="1"/>
    <col min="10254" max="10254" width="16.5703125" customWidth="1"/>
    <col min="10255" max="10255" width="21.85546875" customWidth="1"/>
    <col min="10256" max="10256" width="13.85546875" customWidth="1"/>
    <col min="10257" max="10257" width="51.7109375" customWidth="1"/>
    <col min="10495" max="10496" width="1.42578125" customWidth="1"/>
    <col min="10497" max="10497" width="9.42578125" customWidth="1"/>
    <col min="10498" max="10498" width="3.140625" customWidth="1"/>
    <col min="10499" max="10499" width="11.5703125" customWidth="1"/>
    <col min="10500" max="10500" width="8.140625" customWidth="1"/>
    <col min="10501" max="10505" width="0" hidden="1" customWidth="1"/>
    <col min="10506" max="10506" width="11.42578125" customWidth="1"/>
    <col min="10507" max="10507" width="2.28515625" customWidth="1"/>
    <col min="10508" max="10508" width="12.28515625" customWidth="1"/>
    <col min="10509" max="10509" width="8.140625" customWidth="1"/>
    <col min="10510" max="10510" width="16.5703125" customWidth="1"/>
    <col min="10511" max="10511" width="21.85546875" customWidth="1"/>
    <col min="10512" max="10512" width="13.85546875" customWidth="1"/>
    <col min="10513" max="10513" width="51.7109375" customWidth="1"/>
    <col min="10751" max="10752" width="1.42578125" customWidth="1"/>
    <col min="10753" max="10753" width="9.42578125" customWidth="1"/>
    <col min="10754" max="10754" width="3.140625" customWidth="1"/>
    <col min="10755" max="10755" width="11.5703125" customWidth="1"/>
    <col min="10756" max="10756" width="8.140625" customWidth="1"/>
    <col min="10757" max="10761" width="0" hidden="1" customWidth="1"/>
    <col min="10762" max="10762" width="11.42578125" customWidth="1"/>
    <col min="10763" max="10763" width="2.28515625" customWidth="1"/>
    <col min="10764" max="10764" width="12.28515625" customWidth="1"/>
    <col min="10765" max="10765" width="8.140625" customWidth="1"/>
    <col min="10766" max="10766" width="16.5703125" customWidth="1"/>
    <col min="10767" max="10767" width="21.85546875" customWidth="1"/>
    <col min="10768" max="10768" width="13.85546875" customWidth="1"/>
    <col min="10769" max="10769" width="51.7109375" customWidth="1"/>
    <col min="11007" max="11008" width="1.42578125" customWidth="1"/>
    <col min="11009" max="11009" width="9.42578125" customWidth="1"/>
    <col min="11010" max="11010" width="3.140625" customWidth="1"/>
    <col min="11011" max="11011" width="11.5703125" customWidth="1"/>
    <col min="11012" max="11012" width="8.140625" customWidth="1"/>
    <col min="11013" max="11017" width="0" hidden="1" customWidth="1"/>
    <col min="11018" max="11018" width="11.42578125" customWidth="1"/>
    <col min="11019" max="11019" width="2.28515625" customWidth="1"/>
    <col min="11020" max="11020" width="12.28515625" customWidth="1"/>
    <col min="11021" max="11021" width="8.140625" customWidth="1"/>
    <col min="11022" max="11022" width="16.5703125" customWidth="1"/>
    <col min="11023" max="11023" width="21.85546875" customWidth="1"/>
    <col min="11024" max="11024" width="13.85546875" customWidth="1"/>
    <col min="11025" max="11025" width="51.7109375" customWidth="1"/>
    <col min="11263" max="11264" width="1.42578125" customWidth="1"/>
    <col min="11265" max="11265" width="9.42578125" customWidth="1"/>
    <col min="11266" max="11266" width="3.140625" customWidth="1"/>
    <col min="11267" max="11267" width="11.5703125" customWidth="1"/>
    <col min="11268" max="11268" width="8.140625" customWidth="1"/>
    <col min="11269" max="11273" width="0" hidden="1" customWidth="1"/>
    <col min="11274" max="11274" width="11.42578125" customWidth="1"/>
    <col min="11275" max="11275" width="2.28515625" customWidth="1"/>
    <col min="11276" max="11276" width="12.28515625" customWidth="1"/>
    <col min="11277" max="11277" width="8.140625" customWidth="1"/>
    <col min="11278" max="11278" width="16.5703125" customWidth="1"/>
    <col min="11279" max="11279" width="21.85546875" customWidth="1"/>
    <col min="11280" max="11280" width="13.85546875" customWidth="1"/>
    <col min="11281" max="11281" width="51.7109375" customWidth="1"/>
    <col min="11519" max="11520" width="1.42578125" customWidth="1"/>
    <col min="11521" max="11521" width="9.42578125" customWidth="1"/>
    <col min="11522" max="11522" width="3.140625" customWidth="1"/>
    <col min="11523" max="11523" width="11.5703125" customWidth="1"/>
    <col min="11524" max="11524" width="8.140625" customWidth="1"/>
    <col min="11525" max="11529" width="0" hidden="1" customWidth="1"/>
    <col min="11530" max="11530" width="11.42578125" customWidth="1"/>
    <col min="11531" max="11531" width="2.28515625" customWidth="1"/>
    <col min="11532" max="11532" width="12.28515625" customWidth="1"/>
    <col min="11533" max="11533" width="8.140625" customWidth="1"/>
    <col min="11534" max="11534" width="16.5703125" customWidth="1"/>
    <col min="11535" max="11535" width="21.85546875" customWidth="1"/>
    <col min="11536" max="11536" width="13.85546875" customWidth="1"/>
    <col min="11537" max="11537" width="51.7109375" customWidth="1"/>
    <col min="11775" max="11776" width="1.42578125" customWidth="1"/>
    <col min="11777" max="11777" width="9.42578125" customWidth="1"/>
    <col min="11778" max="11778" width="3.140625" customWidth="1"/>
    <col min="11779" max="11779" width="11.5703125" customWidth="1"/>
    <col min="11780" max="11780" width="8.140625" customWidth="1"/>
    <col min="11781" max="11785" width="0" hidden="1" customWidth="1"/>
    <col min="11786" max="11786" width="11.42578125" customWidth="1"/>
    <col min="11787" max="11787" width="2.28515625" customWidth="1"/>
    <col min="11788" max="11788" width="12.28515625" customWidth="1"/>
    <col min="11789" max="11789" width="8.140625" customWidth="1"/>
    <col min="11790" max="11790" width="16.5703125" customWidth="1"/>
    <col min="11791" max="11791" width="21.85546875" customWidth="1"/>
    <col min="11792" max="11792" width="13.85546875" customWidth="1"/>
    <col min="11793" max="11793" width="51.7109375" customWidth="1"/>
    <col min="12031" max="12032" width="1.42578125" customWidth="1"/>
    <col min="12033" max="12033" width="9.42578125" customWidth="1"/>
    <col min="12034" max="12034" width="3.140625" customWidth="1"/>
    <col min="12035" max="12035" width="11.5703125" customWidth="1"/>
    <col min="12036" max="12036" width="8.140625" customWidth="1"/>
    <col min="12037" max="12041" width="0" hidden="1" customWidth="1"/>
    <col min="12042" max="12042" width="11.42578125" customWidth="1"/>
    <col min="12043" max="12043" width="2.28515625" customWidth="1"/>
    <col min="12044" max="12044" width="12.28515625" customWidth="1"/>
    <col min="12045" max="12045" width="8.140625" customWidth="1"/>
    <col min="12046" max="12046" width="16.5703125" customWidth="1"/>
    <col min="12047" max="12047" width="21.85546875" customWidth="1"/>
    <col min="12048" max="12048" width="13.85546875" customWidth="1"/>
    <col min="12049" max="12049" width="51.7109375" customWidth="1"/>
    <col min="12287" max="12288" width="1.42578125" customWidth="1"/>
    <col min="12289" max="12289" width="9.42578125" customWidth="1"/>
    <col min="12290" max="12290" width="3.140625" customWidth="1"/>
    <col min="12291" max="12291" width="11.5703125" customWidth="1"/>
    <col min="12292" max="12292" width="8.140625" customWidth="1"/>
    <col min="12293" max="12297" width="0" hidden="1" customWidth="1"/>
    <col min="12298" max="12298" width="11.42578125" customWidth="1"/>
    <col min="12299" max="12299" width="2.28515625" customWidth="1"/>
    <col min="12300" max="12300" width="12.28515625" customWidth="1"/>
    <col min="12301" max="12301" width="8.140625" customWidth="1"/>
    <col min="12302" max="12302" width="16.5703125" customWidth="1"/>
    <col min="12303" max="12303" width="21.85546875" customWidth="1"/>
    <col min="12304" max="12304" width="13.85546875" customWidth="1"/>
    <col min="12305" max="12305" width="51.7109375" customWidth="1"/>
    <col min="12543" max="12544" width="1.42578125" customWidth="1"/>
    <col min="12545" max="12545" width="9.42578125" customWidth="1"/>
    <col min="12546" max="12546" width="3.140625" customWidth="1"/>
    <col min="12547" max="12547" width="11.5703125" customWidth="1"/>
    <col min="12548" max="12548" width="8.140625" customWidth="1"/>
    <col min="12549" max="12553" width="0" hidden="1" customWidth="1"/>
    <col min="12554" max="12554" width="11.42578125" customWidth="1"/>
    <col min="12555" max="12555" width="2.28515625" customWidth="1"/>
    <col min="12556" max="12556" width="12.28515625" customWidth="1"/>
    <col min="12557" max="12557" width="8.140625" customWidth="1"/>
    <col min="12558" max="12558" width="16.5703125" customWidth="1"/>
    <col min="12559" max="12559" width="21.85546875" customWidth="1"/>
    <col min="12560" max="12560" width="13.85546875" customWidth="1"/>
    <col min="12561" max="12561" width="51.7109375" customWidth="1"/>
    <col min="12799" max="12800" width="1.42578125" customWidth="1"/>
    <col min="12801" max="12801" width="9.42578125" customWidth="1"/>
    <col min="12802" max="12802" width="3.140625" customWidth="1"/>
    <col min="12803" max="12803" width="11.5703125" customWidth="1"/>
    <col min="12804" max="12804" width="8.140625" customWidth="1"/>
    <col min="12805" max="12809" width="0" hidden="1" customWidth="1"/>
    <col min="12810" max="12810" width="11.42578125" customWidth="1"/>
    <col min="12811" max="12811" width="2.28515625" customWidth="1"/>
    <col min="12812" max="12812" width="12.28515625" customWidth="1"/>
    <col min="12813" max="12813" width="8.140625" customWidth="1"/>
    <col min="12814" max="12814" width="16.5703125" customWidth="1"/>
    <col min="12815" max="12815" width="21.85546875" customWidth="1"/>
    <col min="12816" max="12816" width="13.85546875" customWidth="1"/>
    <col min="12817" max="12817" width="51.7109375" customWidth="1"/>
    <col min="13055" max="13056" width="1.42578125" customWidth="1"/>
    <col min="13057" max="13057" width="9.42578125" customWidth="1"/>
    <col min="13058" max="13058" width="3.140625" customWidth="1"/>
    <col min="13059" max="13059" width="11.5703125" customWidth="1"/>
    <col min="13060" max="13060" width="8.140625" customWidth="1"/>
    <col min="13061" max="13065" width="0" hidden="1" customWidth="1"/>
    <col min="13066" max="13066" width="11.42578125" customWidth="1"/>
    <col min="13067" max="13067" width="2.28515625" customWidth="1"/>
    <col min="13068" max="13068" width="12.28515625" customWidth="1"/>
    <col min="13069" max="13069" width="8.140625" customWidth="1"/>
    <col min="13070" max="13070" width="16.5703125" customWidth="1"/>
    <col min="13071" max="13071" width="21.85546875" customWidth="1"/>
    <col min="13072" max="13072" width="13.85546875" customWidth="1"/>
    <col min="13073" max="13073" width="51.7109375" customWidth="1"/>
    <col min="13311" max="13312" width="1.42578125" customWidth="1"/>
    <col min="13313" max="13313" width="9.42578125" customWidth="1"/>
    <col min="13314" max="13314" width="3.140625" customWidth="1"/>
    <col min="13315" max="13315" width="11.5703125" customWidth="1"/>
    <col min="13316" max="13316" width="8.140625" customWidth="1"/>
    <col min="13317" max="13321" width="0" hidden="1" customWidth="1"/>
    <col min="13322" max="13322" width="11.42578125" customWidth="1"/>
    <col min="13323" max="13323" width="2.28515625" customWidth="1"/>
    <col min="13324" max="13324" width="12.28515625" customWidth="1"/>
    <col min="13325" max="13325" width="8.140625" customWidth="1"/>
    <col min="13326" max="13326" width="16.5703125" customWidth="1"/>
    <col min="13327" max="13327" width="21.85546875" customWidth="1"/>
    <col min="13328" max="13328" width="13.85546875" customWidth="1"/>
    <col min="13329" max="13329" width="51.7109375" customWidth="1"/>
    <col min="13567" max="13568" width="1.42578125" customWidth="1"/>
    <col min="13569" max="13569" width="9.42578125" customWidth="1"/>
    <col min="13570" max="13570" width="3.140625" customWidth="1"/>
    <col min="13571" max="13571" width="11.5703125" customWidth="1"/>
    <col min="13572" max="13572" width="8.140625" customWidth="1"/>
    <col min="13573" max="13577" width="0" hidden="1" customWidth="1"/>
    <col min="13578" max="13578" width="11.42578125" customWidth="1"/>
    <col min="13579" max="13579" width="2.28515625" customWidth="1"/>
    <col min="13580" max="13580" width="12.28515625" customWidth="1"/>
    <col min="13581" max="13581" width="8.140625" customWidth="1"/>
    <col min="13582" max="13582" width="16.5703125" customWidth="1"/>
    <col min="13583" max="13583" width="21.85546875" customWidth="1"/>
    <col min="13584" max="13584" width="13.85546875" customWidth="1"/>
    <col min="13585" max="13585" width="51.7109375" customWidth="1"/>
    <col min="13823" max="13824" width="1.42578125" customWidth="1"/>
    <col min="13825" max="13825" width="9.42578125" customWidth="1"/>
    <col min="13826" max="13826" width="3.140625" customWidth="1"/>
    <col min="13827" max="13827" width="11.5703125" customWidth="1"/>
    <col min="13828" max="13828" width="8.140625" customWidth="1"/>
    <col min="13829" max="13833" width="0" hidden="1" customWidth="1"/>
    <col min="13834" max="13834" width="11.42578125" customWidth="1"/>
    <col min="13835" max="13835" width="2.28515625" customWidth="1"/>
    <col min="13836" max="13836" width="12.28515625" customWidth="1"/>
    <col min="13837" max="13837" width="8.140625" customWidth="1"/>
    <col min="13838" max="13838" width="16.5703125" customWidth="1"/>
    <col min="13839" max="13839" width="21.85546875" customWidth="1"/>
    <col min="13840" max="13840" width="13.85546875" customWidth="1"/>
    <col min="13841" max="13841" width="51.7109375" customWidth="1"/>
    <col min="14079" max="14080" width="1.42578125" customWidth="1"/>
    <col min="14081" max="14081" width="9.42578125" customWidth="1"/>
    <col min="14082" max="14082" width="3.140625" customWidth="1"/>
    <col min="14083" max="14083" width="11.5703125" customWidth="1"/>
    <col min="14084" max="14084" width="8.140625" customWidth="1"/>
    <col min="14085" max="14089" width="0" hidden="1" customWidth="1"/>
    <col min="14090" max="14090" width="11.42578125" customWidth="1"/>
    <col min="14091" max="14091" width="2.28515625" customWidth="1"/>
    <col min="14092" max="14092" width="12.28515625" customWidth="1"/>
    <col min="14093" max="14093" width="8.140625" customWidth="1"/>
    <col min="14094" max="14094" width="16.5703125" customWidth="1"/>
    <col min="14095" max="14095" width="21.85546875" customWidth="1"/>
    <col min="14096" max="14096" width="13.85546875" customWidth="1"/>
    <col min="14097" max="14097" width="51.7109375" customWidth="1"/>
    <col min="14335" max="14336" width="1.42578125" customWidth="1"/>
    <col min="14337" max="14337" width="9.42578125" customWidth="1"/>
    <col min="14338" max="14338" width="3.140625" customWidth="1"/>
    <col min="14339" max="14339" width="11.5703125" customWidth="1"/>
    <col min="14340" max="14340" width="8.140625" customWidth="1"/>
    <col min="14341" max="14345" width="0" hidden="1" customWidth="1"/>
    <col min="14346" max="14346" width="11.42578125" customWidth="1"/>
    <col min="14347" max="14347" width="2.28515625" customWidth="1"/>
    <col min="14348" max="14348" width="12.28515625" customWidth="1"/>
    <col min="14349" max="14349" width="8.140625" customWidth="1"/>
    <col min="14350" max="14350" width="16.5703125" customWidth="1"/>
    <col min="14351" max="14351" width="21.85546875" customWidth="1"/>
    <col min="14352" max="14352" width="13.85546875" customWidth="1"/>
    <col min="14353" max="14353" width="51.7109375" customWidth="1"/>
    <col min="14591" max="14592" width="1.42578125" customWidth="1"/>
    <col min="14593" max="14593" width="9.42578125" customWidth="1"/>
    <col min="14594" max="14594" width="3.140625" customWidth="1"/>
    <col min="14595" max="14595" width="11.5703125" customWidth="1"/>
    <col min="14596" max="14596" width="8.140625" customWidth="1"/>
    <col min="14597" max="14601" width="0" hidden="1" customWidth="1"/>
    <col min="14602" max="14602" width="11.42578125" customWidth="1"/>
    <col min="14603" max="14603" width="2.28515625" customWidth="1"/>
    <col min="14604" max="14604" width="12.28515625" customWidth="1"/>
    <col min="14605" max="14605" width="8.140625" customWidth="1"/>
    <col min="14606" max="14606" width="16.5703125" customWidth="1"/>
    <col min="14607" max="14607" width="21.85546875" customWidth="1"/>
    <col min="14608" max="14608" width="13.85546875" customWidth="1"/>
    <col min="14609" max="14609" width="51.7109375" customWidth="1"/>
    <col min="14847" max="14848" width="1.42578125" customWidth="1"/>
    <col min="14849" max="14849" width="9.42578125" customWidth="1"/>
    <col min="14850" max="14850" width="3.140625" customWidth="1"/>
    <col min="14851" max="14851" width="11.5703125" customWidth="1"/>
    <col min="14852" max="14852" width="8.140625" customWidth="1"/>
    <col min="14853" max="14857" width="0" hidden="1" customWidth="1"/>
    <col min="14858" max="14858" width="11.42578125" customWidth="1"/>
    <col min="14859" max="14859" width="2.28515625" customWidth="1"/>
    <col min="14860" max="14860" width="12.28515625" customWidth="1"/>
    <col min="14861" max="14861" width="8.140625" customWidth="1"/>
    <col min="14862" max="14862" width="16.5703125" customWidth="1"/>
    <col min="14863" max="14863" width="21.85546875" customWidth="1"/>
    <col min="14864" max="14864" width="13.85546875" customWidth="1"/>
    <col min="14865" max="14865" width="51.7109375" customWidth="1"/>
    <col min="15103" max="15104" width="1.42578125" customWidth="1"/>
    <col min="15105" max="15105" width="9.42578125" customWidth="1"/>
    <col min="15106" max="15106" width="3.140625" customWidth="1"/>
    <col min="15107" max="15107" width="11.5703125" customWidth="1"/>
    <col min="15108" max="15108" width="8.140625" customWidth="1"/>
    <col min="15109" max="15113" width="0" hidden="1" customWidth="1"/>
    <col min="15114" max="15114" width="11.42578125" customWidth="1"/>
    <col min="15115" max="15115" width="2.28515625" customWidth="1"/>
    <col min="15116" max="15116" width="12.28515625" customWidth="1"/>
    <col min="15117" max="15117" width="8.140625" customWidth="1"/>
    <col min="15118" max="15118" width="16.5703125" customWidth="1"/>
    <col min="15119" max="15119" width="21.85546875" customWidth="1"/>
    <col min="15120" max="15120" width="13.85546875" customWidth="1"/>
    <col min="15121" max="15121" width="51.7109375" customWidth="1"/>
    <col min="15359" max="15360" width="1.42578125" customWidth="1"/>
    <col min="15361" max="15361" width="9.42578125" customWidth="1"/>
    <col min="15362" max="15362" width="3.140625" customWidth="1"/>
    <col min="15363" max="15363" width="11.5703125" customWidth="1"/>
    <col min="15364" max="15364" width="8.140625" customWidth="1"/>
    <col min="15365" max="15369" width="0" hidden="1" customWidth="1"/>
    <col min="15370" max="15370" width="11.42578125" customWidth="1"/>
    <col min="15371" max="15371" width="2.28515625" customWidth="1"/>
    <col min="15372" max="15372" width="12.28515625" customWidth="1"/>
    <col min="15373" max="15373" width="8.140625" customWidth="1"/>
    <col min="15374" max="15374" width="16.5703125" customWidth="1"/>
    <col min="15375" max="15375" width="21.85546875" customWidth="1"/>
    <col min="15376" max="15376" width="13.85546875" customWidth="1"/>
    <col min="15377" max="15377" width="51.7109375" customWidth="1"/>
    <col min="15615" max="15616" width="1.42578125" customWidth="1"/>
    <col min="15617" max="15617" width="9.42578125" customWidth="1"/>
    <col min="15618" max="15618" width="3.140625" customWidth="1"/>
    <col min="15619" max="15619" width="11.5703125" customWidth="1"/>
    <col min="15620" max="15620" width="8.140625" customWidth="1"/>
    <col min="15621" max="15625" width="0" hidden="1" customWidth="1"/>
    <col min="15626" max="15626" width="11.42578125" customWidth="1"/>
    <col min="15627" max="15627" width="2.28515625" customWidth="1"/>
    <col min="15628" max="15628" width="12.28515625" customWidth="1"/>
    <col min="15629" max="15629" width="8.140625" customWidth="1"/>
    <col min="15630" max="15630" width="16.5703125" customWidth="1"/>
    <col min="15631" max="15631" width="21.85546875" customWidth="1"/>
    <col min="15632" max="15632" width="13.85546875" customWidth="1"/>
    <col min="15633" max="15633" width="51.7109375" customWidth="1"/>
    <col min="15871" max="15872" width="1.42578125" customWidth="1"/>
    <col min="15873" max="15873" width="9.42578125" customWidth="1"/>
    <col min="15874" max="15874" width="3.140625" customWidth="1"/>
    <col min="15875" max="15875" width="11.5703125" customWidth="1"/>
    <col min="15876" max="15876" width="8.140625" customWidth="1"/>
    <col min="15877" max="15881" width="0" hidden="1" customWidth="1"/>
    <col min="15882" max="15882" width="11.42578125" customWidth="1"/>
    <col min="15883" max="15883" width="2.28515625" customWidth="1"/>
    <col min="15884" max="15884" width="12.28515625" customWidth="1"/>
    <col min="15885" max="15885" width="8.140625" customWidth="1"/>
    <col min="15886" max="15886" width="16.5703125" customWidth="1"/>
    <col min="15887" max="15887" width="21.85546875" customWidth="1"/>
    <col min="15888" max="15888" width="13.85546875" customWidth="1"/>
    <col min="15889" max="15889" width="51.7109375" customWidth="1"/>
    <col min="16127" max="16128" width="1.42578125" customWidth="1"/>
    <col min="16129" max="16129" width="9.42578125" customWidth="1"/>
    <col min="16130" max="16130" width="3.140625" customWidth="1"/>
    <col min="16131" max="16131" width="11.5703125" customWidth="1"/>
    <col min="16132" max="16132" width="8.140625" customWidth="1"/>
    <col min="16133" max="16137" width="0" hidden="1" customWidth="1"/>
    <col min="16138" max="16138" width="11.42578125" customWidth="1"/>
    <col min="16139" max="16139" width="2.28515625" customWidth="1"/>
    <col min="16140" max="16140" width="12.28515625" customWidth="1"/>
    <col min="16141" max="16141" width="8.140625" customWidth="1"/>
    <col min="16142" max="16142" width="16.5703125" customWidth="1"/>
    <col min="16143" max="16143" width="21.85546875" customWidth="1"/>
    <col min="16144" max="16144" width="13.85546875" customWidth="1"/>
    <col min="16145" max="16145" width="51.7109375" customWidth="1"/>
  </cols>
  <sheetData>
    <row r="1" spans="1:17" ht="14.25" customHeight="1" x14ac:dyDescent="0.25">
      <c r="A1" s="1" t="s">
        <v>0</v>
      </c>
      <c r="B1" s="1"/>
      <c r="C1" s="1"/>
      <c r="D1" s="1"/>
    </row>
    <row r="2" spans="1:17" ht="12.7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4"/>
    </row>
    <row r="3" spans="1:17" ht="14.25" customHeight="1" x14ac:dyDescent="0.25"/>
    <row r="4" spans="1:17" ht="18" customHeight="1" x14ac:dyDescent="0.25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4"/>
    </row>
    <row r="5" spans="1:17" ht="24" customHeight="1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4"/>
    </row>
    <row r="6" spans="1:17" ht="14.25" customHeight="1" x14ac:dyDescent="0.25">
      <c r="A6" s="28" t="s">
        <v>3</v>
      </c>
      <c r="B6" s="28"/>
      <c r="C6" s="28"/>
      <c r="D6" s="28"/>
      <c r="E6" s="28"/>
      <c r="F6" s="28"/>
      <c r="G6" s="28"/>
      <c r="H6" s="29"/>
      <c r="I6" s="29"/>
      <c r="J6" s="29"/>
      <c r="K6" s="29"/>
      <c r="L6" s="29"/>
      <c r="M6" s="29"/>
      <c r="N6" s="29"/>
      <c r="O6" s="29"/>
      <c r="P6" s="29"/>
      <c r="Q6" s="5"/>
    </row>
    <row r="7" spans="1:17" ht="14.25" customHeight="1" x14ac:dyDescent="0.25">
      <c r="A7" s="28" t="s">
        <v>4</v>
      </c>
      <c r="B7" s="28"/>
      <c r="C7" s="28"/>
      <c r="D7" s="28"/>
      <c r="E7" s="28"/>
      <c r="F7" s="28"/>
      <c r="G7" s="28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1:17" ht="3.75" customHeight="1" x14ac:dyDescent="0.25"/>
    <row r="9" spans="1:17" ht="14.25" customHeight="1" x14ac:dyDescent="0.25">
      <c r="A9" s="23" t="s">
        <v>5</v>
      </c>
      <c r="B9" s="23"/>
      <c r="C9" s="23"/>
      <c r="D9" s="23" t="s">
        <v>6</v>
      </c>
      <c r="E9" s="23"/>
      <c r="F9" s="23"/>
      <c r="G9" s="24" t="s">
        <v>7</v>
      </c>
      <c r="H9" s="24"/>
      <c r="I9" s="24" t="s">
        <v>8</v>
      </c>
      <c r="J9" s="24"/>
      <c r="K9" s="24"/>
      <c r="L9" s="24" t="s">
        <v>9</v>
      </c>
      <c r="M9" s="24"/>
      <c r="N9" s="6" t="s">
        <v>10</v>
      </c>
      <c r="O9" s="7" t="s">
        <v>11</v>
      </c>
      <c r="P9" s="7" t="s">
        <v>12</v>
      </c>
      <c r="Q9" s="8" t="s">
        <v>13</v>
      </c>
    </row>
    <row r="10" spans="1:17" ht="3.75" customHeight="1" x14ac:dyDescent="0.25"/>
    <row r="11" spans="1:17" ht="12" customHeight="1" x14ac:dyDescent="0.25"/>
    <row r="12" spans="1:17" ht="3.75" customHeight="1" x14ac:dyDescent="0.25">
      <c r="N12" s="10"/>
    </row>
    <row r="13" spans="1:17" ht="3.75" customHeight="1" x14ac:dyDescent="0.25"/>
    <row r="14" spans="1:17" ht="12" customHeight="1" x14ac:dyDescent="0.25"/>
    <row r="15" spans="1:17" ht="16.5" customHeight="1" x14ac:dyDescent="0.25">
      <c r="A15" s="31" t="s">
        <v>48</v>
      </c>
      <c r="B15" s="31"/>
      <c r="C15" s="31"/>
      <c r="D15" s="31"/>
      <c r="E15" s="32" t="s">
        <v>49</v>
      </c>
      <c r="F15" s="32"/>
      <c r="G15" s="32"/>
      <c r="H15" s="32"/>
      <c r="I15" s="32"/>
      <c r="J15" s="33"/>
      <c r="K15" s="33"/>
      <c r="L15" s="33"/>
      <c r="M15" s="33"/>
      <c r="N15" s="33"/>
      <c r="O15" s="33"/>
      <c r="P15" s="33"/>
      <c r="Q15" s="33"/>
    </row>
    <row r="16" spans="1:17" ht="10.5" customHeight="1" x14ac:dyDescent="0.25">
      <c r="A16" s="34" t="s">
        <v>14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7" ht="3.75" customHeight="1" x14ac:dyDescent="0.25"/>
    <row r="18" spans="1:17" ht="11.25" customHeight="1" x14ac:dyDescent="0.25">
      <c r="C18" s="23" t="s">
        <v>15</v>
      </c>
      <c r="D18" s="23"/>
      <c r="E18" s="23"/>
      <c r="F18" s="23"/>
      <c r="G18" s="23"/>
      <c r="H18" s="23"/>
      <c r="I18" s="23"/>
      <c r="J18" s="23"/>
      <c r="K18" s="23"/>
      <c r="L18" s="23"/>
    </row>
    <row r="19" spans="1:17" ht="3" customHeight="1" x14ac:dyDescent="0.25"/>
    <row r="20" spans="1:17" ht="11.25" customHeight="1" x14ac:dyDescent="0.25">
      <c r="C20" s="23" t="s">
        <v>16</v>
      </c>
      <c r="D20" s="23"/>
      <c r="E20" s="23"/>
      <c r="F20" s="23"/>
      <c r="G20" s="23"/>
      <c r="H20" s="23"/>
      <c r="I20" s="23"/>
      <c r="J20" s="23"/>
      <c r="K20" s="23"/>
      <c r="L20" s="23"/>
    </row>
    <row r="21" spans="1:17" ht="3.75" customHeight="1" x14ac:dyDescent="0.25"/>
    <row r="22" spans="1:17" ht="10.5" customHeight="1" x14ac:dyDescent="0.25">
      <c r="A22" s="35" t="s">
        <v>50</v>
      </c>
      <c r="B22" s="35"/>
      <c r="C22" s="35"/>
      <c r="D22" s="35" t="s">
        <v>17</v>
      </c>
      <c r="E22" s="35"/>
      <c r="F22" s="35"/>
      <c r="G22" s="36">
        <v>2989.59</v>
      </c>
      <c r="H22" s="36"/>
      <c r="I22" s="36">
        <v>2989.59</v>
      </c>
      <c r="J22" s="36"/>
      <c r="K22" s="36"/>
      <c r="L22" s="36">
        <v>7142.13</v>
      </c>
      <c r="M22" s="36"/>
      <c r="N22" s="9">
        <v>15870.08</v>
      </c>
      <c r="O22" s="8">
        <v>5284.05</v>
      </c>
      <c r="P22" s="8">
        <v>4765</v>
      </c>
      <c r="Q22" s="8"/>
    </row>
    <row r="23" spans="1:17" ht="3.75" customHeight="1" x14ac:dyDescent="0.25"/>
    <row r="24" spans="1:17" ht="10.5" customHeight="1" x14ac:dyDescent="0.25">
      <c r="A24" s="35" t="s">
        <v>51</v>
      </c>
      <c r="B24" s="35"/>
      <c r="C24" s="35"/>
      <c r="D24" s="35" t="s">
        <v>44</v>
      </c>
      <c r="E24" s="35"/>
      <c r="F24" s="35"/>
      <c r="G24" s="36">
        <v>88.84</v>
      </c>
      <c r="H24" s="36"/>
      <c r="I24" s="36">
        <v>88.84</v>
      </c>
      <c r="J24" s="36"/>
      <c r="K24" s="36"/>
      <c r="L24" s="36">
        <v>0</v>
      </c>
      <c r="M24" s="36"/>
      <c r="N24" s="9">
        <v>201.35</v>
      </c>
      <c r="O24" s="8">
        <v>95.43</v>
      </c>
      <c r="P24" s="8">
        <v>100</v>
      </c>
      <c r="Q24" s="8"/>
    </row>
    <row r="25" spans="1:17" ht="3.75" customHeight="1" x14ac:dyDescent="0.25"/>
    <row r="26" spans="1:17" ht="10.5" customHeight="1" x14ac:dyDescent="0.25">
      <c r="A26" s="35" t="s">
        <v>52</v>
      </c>
      <c r="B26" s="35"/>
      <c r="C26" s="35"/>
      <c r="D26" s="35" t="s">
        <v>18</v>
      </c>
      <c r="E26" s="35"/>
      <c r="F26" s="35"/>
      <c r="G26" s="36">
        <v>428.57</v>
      </c>
      <c r="H26" s="36"/>
      <c r="I26" s="36">
        <v>422.7</v>
      </c>
      <c r="J26" s="36"/>
      <c r="K26" s="36"/>
      <c r="L26" s="36">
        <v>246.6</v>
      </c>
      <c r="M26" s="36"/>
      <c r="N26" s="9">
        <v>818.54</v>
      </c>
      <c r="O26" s="8">
        <v>305.24</v>
      </c>
      <c r="P26" s="8">
        <v>350</v>
      </c>
      <c r="Q26" s="8"/>
    </row>
    <row r="27" spans="1:17" ht="3.75" customHeight="1" x14ac:dyDescent="0.25"/>
    <row r="28" spans="1:17" ht="11.25" customHeight="1" x14ac:dyDescent="0.25">
      <c r="A28" s="35" t="s">
        <v>53</v>
      </c>
      <c r="B28" s="35"/>
      <c r="C28" s="35"/>
      <c r="D28" s="35" t="s">
        <v>19</v>
      </c>
      <c r="E28" s="35"/>
      <c r="F28" s="35"/>
      <c r="G28" s="36">
        <v>2178.36</v>
      </c>
      <c r="H28" s="36"/>
      <c r="I28" s="36">
        <v>2128.3200000000002</v>
      </c>
      <c r="J28" s="36"/>
      <c r="K28" s="36"/>
      <c r="L28" s="36">
        <v>5512.74</v>
      </c>
      <c r="M28" s="36"/>
      <c r="N28" s="9">
        <v>116020.86</v>
      </c>
      <c r="O28" s="8">
        <v>79465.039999999994</v>
      </c>
      <c r="P28" s="11">
        <v>28500</v>
      </c>
      <c r="Q28" s="8"/>
    </row>
    <row r="29" spans="1:17" ht="3" customHeight="1" x14ac:dyDescent="0.25"/>
    <row r="30" spans="1:17" ht="11.25" customHeight="1" x14ac:dyDescent="0.25">
      <c r="A30" s="35" t="s">
        <v>54</v>
      </c>
      <c r="B30" s="35"/>
      <c r="C30" s="35"/>
      <c r="D30" s="35" t="s">
        <v>20</v>
      </c>
      <c r="E30" s="35"/>
      <c r="F30" s="35"/>
      <c r="G30" s="36">
        <v>0</v>
      </c>
      <c r="H30" s="36"/>
      <c r="I30" s="36">
        <v>0</v>
      </c>
      <c r="J30" s="36"/>
      <c r="K30" s="36"/>
      <c r="L30" s="36">
        <v>0</v>
      </c>
      <c r="M30" s="36"/>
      <c r="N30" s="9">
        <v>0</v>
      </c>
      <c r="O30" s="8">
        <v>0</v>
      </c>
      <c r="P30" s="8">
        <v>0</v>
      </c>
      <c r="Q30" s="8"/>
    </row>
    <row r="31" spans="1:17" ht="3.75" customHeight="1" x14ac:dyDescent="0.25"/>
    <row r="32" spans="1:17" ht="10.5" customHeight="1" x14ac:dyDescent="0.25">
      <c r="A32" s="35" t="s">
        <v>55</v>
      </c>
      <c r="B32" s="35"/>
      <c r="C32" s="35"/>
      <c r="D32" s="35" t="s">
        <v>21</v>
      </c>
      <c r="E32" s="35"/>
      <c r="F32" s="35"/>
      <c r="G32" s="36">
        <v>449.28</v>
      </c>
      <c r="H32" s="36"/>
      <c r="I32" s="36">
        <v>449.28</v>
      </c>
      <c r="J32" s="36"/>
      <c r="K32" s="36"/>
      <c r="L32" s="36">
        <v>1541.39</v>
      </c>
      <c r="M32" s="36"/>
      <c r="N32" s="9">
        <v>700</v>
      </c>
      <c r="O32" s="8">
        <v>114.78</v>
      </c>
      <c r="P32" s="11">
        <v>875</v>
      </c>
      <c r="Q32" s="8"/>
    </row>
    <row r="33" spans="1:17" ht="3.75" customHeight="1" x14ac:dyDescent="0.25"/>
    <row r="34" spans="1:17" ht="10.5" customHeight="1" x14ac:dyDescent="0.25">
      <c r="A34" s="35" t="s">
        <v>56</v>
      </c>
      <c r="B34" s="35"/>
      <c r="C34" s="35"/>
      <c r="D34" s="35" t="s">
        <v>22</v>
      </c>
      <c r="E34" s="35"/>
      <c r="F34" s="35"/>
      <c r="G34" s="36">
        <v>0</v>
      </c>
      <c r="H34" s="36"/>
      <c r="I34" s="36">
        <v>0</v>
      </c>
      <c r="J34" s="36"/>
      <c r="K34" s="36"/>
      <c r="L34" s="36">
        <v>0</v>
      </c>
      <c r="M34" s="36"/>
      <c r="N34" s="9">
        <v>0</v>
      </c>
      <c r="O34" s="8">
        <v>0</v>
      </c>
      <c r="P34" s="8">
        <v>0</v>
      </c>
      <c r="Q34" s="8"/>
    </row>
    <row r="35" spans="1:17" ht="3.75" customHeight="1" x14ac:dyDescent="0.25"/>
    <row r="36" spans="1:17" ht="11.25" customHeight="1" x14ac:dyDescent="0.25">
      <c r="A36" s="35" t="s">
        <v>57</v>
      </c>
      <c r="B36" s="35"/>
      <c r="C36" s="35"/>
      <c r="D36" s="35" t="s">
        <v>23</v>
      </c>
      <c r="E36" s="35"/>
      <c r="F36" s="35"/>
      <c r="G36" s="36">
        <v>57.5</v>
      </c>
      <c r="H36" s="36"/>
      <c r="I36" s="36">
        <v>57.5</v>
      </c>
      <c r="J36" s="36"/>
      <c r="K36" s="36"/>
      <c r="L36" s="36">
        <v>38.340000000000003</v>
      </c>
      <c r="M36" s="36"/>
      <c r="N36" s="9">
        <v>186.38</v>
      </c>
      <c r="O36" s="8">
        <v>58.17</v>
      </c>
      <c r="P36" s="11">
        <v>67.5</v>
      </c>
      <c r="Q36" s="8"/>
    </row>
    <row r="37" spans="1:17" ht="3" customHeight="1" x14ac:dyDescent="0.25"/>
    <row r="38" spans="1:17" ht="11.25" customHeight="1" x14ac:dyDescent="0.25">
      <c r="A38" s="35" t="s">
        <v>58</v>
      </c>
      <c r="B38" s="35"/>
      <c r="C38" s="35"/>
      <c r="D38" s="35" t="s">
        <v>59</v>
      </c>
      <c r="E38" s="35"/>
      <c r="F38" s="35"/>
      <c r="G38" s="36">
        <v>702.85</v>
      </c>
      <c r="H38" s="36"/>
      <c r="I38" s="36">
        <v>702.85</v>
      </c>
      <c r="J38" s="36"/>
      <c r="K38" s="36"/>
      <c r="L38" s="36">
        <v>16.7</v>
      </c>
      <c r="M38" s="36"/>
      <c r="N38" s="9">
        <v>1503.39</v>
      </c>
      <c r="O38" s="8">
        <v>554.91</v>
      </c>
      <c r="P38" s="11">
        <v>377.5</v>
      </c>
      <c r="Q38" s="8"/>
    </row>
    <row r="39" spans="1:17" ht="3.75" customHeight="1" x14ac:dyDescent="0.25"/>
    <row r="40" spans="1:17" ht="10.5" customHeight="1" x14ac:dyDescent="0.25">
      <c r="A40" s="35" t="s">
        <v>60</v>
      </c>
      <c r="B40" s="35"/>
      <c r="C40" s="35"/>
      <c r="D40" s="35" t="s">
        <v>24</v>
      </c>
      <c r="E40" s="35"/>
      <c r="F40" s="35"/>
      <c r="G40" s="36">
        <v>57.33</v>
      </c>
      <c r="H40" s="36"/>
      <c r="I40" s="36">
        <v>57.33</v>
      </c>
      <c r="J40" s="36"/>
      <c r="K40" s="36"/>
      <c r="L40" s="36">
        <v>187.88</v>
      </c>
      <c r="M40" s="36"/>
      <c r="N40" s="9">
        <v>1315.2</v>
      </c>
      <c r="O40" s="8">
        <v>394.19</v>
      </c>
      <c r="P40" s="11">
        <v>170</v>
      </c>
      <c r="Q40" s="8"/>
    </row>
    <row r="41" spans="1:17" ht="3.75" customHeight="1" x14ac:dyDescent="0.25"/>
    <row r="42" spans="1:17" ht="10.5" customHeight="1" x14ac:dyDescent="0.25">
      <c r="A42" s="35" t="s">
        <v>61</v>
      </c>
      <c r="B42" s="35"/>
      <c r="C42" s="35"/>
      <c r="D42" s="35" t="s">
        <v>45</v>
      </c>
      <c r="E42" s="35"/>
      <c r="F42" s="35"/>
      <c r="G42" s="36">
        <v>0</v>
      </c>
      <c r="H42" s="36"/>
      <c r="I42" s="36">
        <v>0</v>
      </c>
      <c r="J42" s="36"/>
      <c r="K42" s="36"/>
      <c r="L42" s="36">
        <v>0</v>
      </c>
      <c r="M42" s="36"/>
      <c r="N42" s="9">
        <v>0</v>
      </c>
      <c r="O42" s="8">
        <v>0</v>
      </c>
      <c r="P42" s="8">
        <v>0</v>
      </c>
      <c r="Q42" s="8"/>
    </row>
    <row r="43" spans="1:17" ht="3.75" customHeight="1" x14ac:dyDescent="0.25"/>
    <row r="44" spans="1:17" ht="10.5" customHeight="1" x14ac:dyDescent="0.25">
      <c r="A44" s="35" t="s">
        <v>62</v>
      </c>
      <c r="B44" s="35"/>
      <c r="C44" s="35"/>
      <c r="D44" s="35" t="s">
        <v>25</v>
      </c>
      <c r="E44" s="35"/>
      <c r="F44" s="35"/>
      <c r="G44" s="36">
        <v>0</v>
      </c>
      <c r="H44" s="36"/>
      <c r="I44" s="36">
        <v>0</v>
      </c>
      <c r="J44" s="36"/>
      <c r="K44" s="36"/>
      <c r="L44" s="36">
        <v>0</v>
      </c>
      <c r="M44" s="36"/>
      <c r="N44" s="9">
        <v>0</v>
      </c>
      <c r="O44" s="8">
        <v>0</v>
      </c>
      <c r="P44" s="8">
        <v>0</v>
      </c>
      <c r="Q44" s="8"/>
    </row>
    <row r="45" spans="1:17" ht="3.75" customHeight="1" x14ac:dyDescent="0.25"/>
    <row r="46" spans="1:17" ht="11.25" customHeight="1" x14ac:dyDescent="0.25">
      <c r="B46" s="37" t="s">
        <v>63</v>
      </c>
      <c r="C46" s="37"/>
      <c r="D46" s="37"/>
      <c r="E46" s="37"/>
      <c r="F46" s="37"/>
      <c r="G46" s="36">
        <v>6952.32</v>
      </c>
      <c r="H46" s="36"/>
      <c r="I46" s="36">
        <v>6896.41</v>
      </c>
      <c r="J46" s="36"/>
      <c r="K46" s="36"/>
      <c r="L46" s="36">
        <f>SUM(L22:M45)</f>
        <v>14685.78</v>
      </c>
      <c r="M46" s="36"/>
      <c r="N46" s="9">
        <f>SUM(N22:N45)</f>
        <v>136615.80000000005</v>
      </c>
      <c r="O46" s="8">
        <f>SUM(O22:O45)</f>
        <v>86271.81</v>
      </c>
      <c r="P46" s="8">
        <f>SUM(P22:P45)</f>
        <v>35205</v>
      </c>
      <c r="Q46" s="8"/>
    </row>
    <row r="47" spans="1:17" ht="3" customHeight="1" x14ac:dyDescent="0.25"/>
    <row r="48" spans="1:17" ht="11.25" customHeight="1" x14ac:dyDescent="0.25">
      <c r="C48" s="23" t="s">
        <v>26</v>
      </c>
      <c r="D48" s="23"/>
      <c r="E48" s="23"/>
      <c r="F48" s="23"/>
      <c r="G48" s="23"/>
      <c r="H48" s="23"/>
      <c r="I48" s="23"/>
      <c r="J48" s="23"/>
      <c r="K48" s="23"/>
      <c r="L48" s="23"/>
    </row>
    <row r="49" spans="1:17" ht="3.75" customHeight="1" x14ac:dyDescent="0.25"/>
    <row r="50" spans="1:17" ht="10.5" customHeight="1" x14ac:dyDescent="0.25">
      <c r="A50" s="35" t="s">
        <v>64</v>
      </c>
      <c r="B50" s="35"/>
      <c r="C50" s="35"/>
      <c r="D50" s="35" t="s">
        <v>27</v>
      </c>
      <c r="E50" s="35"/>
      <c r="F50" s="35"/>
      <c r="G50" s="36">
        <v>420.17</v>
      </c>
      <c r="H50" s="36"/>
      <c r="I50" s="36">
        <v>420.17</v>
      </c>
      <c r="J50" s="36"/>
      <c r="K50" s="36"/>
      <c r="L50" s="36">
        <v>7.85</v>
      </c>
      <c r="M50" s="36"/>
      <c r="N50" s="9">
        <v>1030.18</v>
      </c>
      <c r="O50" s="8">
        <v>31.1</v>
      </c>
      <c r="P50" s="8">
        <v>300</v>
      </c>
      <c r="Q50" s="8"/>
    </row>
    <row r="51" spans="1:17" ht="3.75" customHeight="1" x14ac:dyDescent="0.25"/>
    <row r="52" spans="1:17" ht="10.5" customHeight="1" x14ac:dyDescent="0.25">
      <c r="A52" s="35" t="s">
        <v>65</v>
      </c>
      <c r="B52" s="35"/>
      <c r="C52" s="35"/>
      <c r="D52" s="35" t="s">
        <v>28</v>
      </c>
      <c r="E52" s="35"/>
      <c r="F52" s="35"/>
      <c r="G52" s="36">
        <v>132.74</v>
      </c>
      <c r="H52" s="36"/>
      <c r="I52" s="36">
        <v>132.74</v>
      </c>
      <c r="J52" s="36"/>
      <c r="K52" s="36"/>
      <c r="L52" s="36">
        <v>54.83</v>
      </c>
      <c r="M52" s="36"/>
      <c r="N52" s="9">
        <v>827.72</v>
      </c>
      <c r="O52" s="8">
        <v>96.74</v>
      </c>
      <c r="P52" s="8">
        <v>450</v>
      </c>
      <c r="Q52" s="8"/>
    </row>
    <row r="53" spans="1:17" ht="3.75" customHeight="1" x14ac:dyDescent="0.25"/>
    <row r="54" spans="1:17" ht="10.5" customHeight="1" x14ac:dyDescent="0.25">
      <c r="A54" s="35" t="s">
        <v>66</v>
      </c>
      <c r="B54" s="35"/>
      <c r="C54" s="35"/>
      <c r="D54" s="35" t="s">
        <v>29</v>
      </c>
      <c r="E54" s="35"/>
      <c r="F54" s="35"/>
      <c r="G54" s="36">
        <v>431.37</v>
      </c>
      <c r="H54" s="36"/>
      <c r="I54" s="36">
        <v>383.41</v>
      </c>
      <c r="J54" s="36"/>
      <c r="K54" s="36"/>
      <c r="L54" s="36">
        <v>247.36</v>
      </c>
      <c r="M54" s="36"/>
      <c r="N54" s="9">
        <v>3611.45</v>
      </c>
      <c r="O54" s="8">
        <v>2878.73</v>
      </c>
      <c r="P54" s="8">
        <v>400</v>
      </c>
      <c r="Q54" s="8"/>
    </row>
    <row r="55" spans="1:17" ht="3.75" customHeight="1" x14ac:dyDescent="0.25"/>
    <row r="56" spans="1:17" ht="11.25" customHeight="1" x14ac:dyDescent="0.25">
      <c r="A56" s="35" t="s">
        <v>67</v>
      </c>
      <c r="B56" s="35"/>
      <c r="C56" s="35"/>
      <c r="D56" s="35" t="s">
        <v>30</v>
      </c>
      <c r="E56" s="35"/>
      <c r="F56" s="35"/>
      <c r="G56" s="36">
        <v>0</v>
      </c>
      <c r="H56" s="36"/>
      <c r="I56" s="36">
        <v>0</v>
      </c>
      <c r="J56" s="36"/>
      <c r="K56" s="36"/>
      <c r="L56" s="36">
        <v>0</v>
      </c>
      <c r="M56" s="36"/>
      <c r="N56" s="9">
        <v>0</v>
      </c>
      <c r="O56" s="8">
        <v>0</v>
      </c>
      <c r="P56" s="8">
        <v>0</v>
      </c>
      <c r="Q56" s="8"/>
    </row>
    <row r="57" spans="1:17" ht="3" customHeight="1" x14ac:dyDescent="0.25"/>
    <row r="58" spans="1:17" ht="11.25" customHeight="1" x14ac:dyDescent="0.25">
      <c r="A58" s="35" t="s">
        <v>68</v>
      </c>
      <c r="B58" s="35"/>
      <c r="C58" s="35"/>
      <c r="D58" s="35" t="s">
        <v>31</v>
      </c>
      <c r="E58" s="35"/>
      <c r="F58" s="35"/>
      <c r="G58" s="36">
        <v>0</v>
      </c>
      <c r="H58" s="36"/>
      <c r="I58" s="36">
        <v>0</v>
      </c>
      <c r="J58" s="36"/>
      <c r="K58" s="36"/>
      <c r="L58" s="36">
        <v>0</v>
      </c>
      <c r="M58" s="36"/>
      <c r="N58" s="9">
        <v>0</v>
      </c>
      <c r="O58" s="8">
        <v>0</v>
      </c>
      <c r="P58" s="8">
        <v>0</v>
      </c>
      <c r="Q58" s="8"/>
    </row>
    <row r="59" spans="1:17" ht="3.75" customHeight="1" x14ac:dyDescent="0.25"/>
    <row r="60" spans="1:17" ht="10.5" customHeight="1" x14ac:dyDescent="0.25">
      <c r="A60" s="35" t="s">
        <v>69</v>
      </c>
      <c r="B60" s="35"/>
      <c r="C60" s="35"/>
      <c r="D60" s="35" t="s">
        <v>32</v>
      </c>
      <c r="E60" s="35"/>
      <c r="F60" s="35"/>
      <c r="G60" s="36">
        <v>0</v>
      </c>
      <c r="H60" s="36"/>
      <c r="I60" s="36">
        <v>0</v>
      </c>
      <c r="J60" s="36"/>
      <c r="K60" s="36"/>
      <c r="L60" s="36">
        <v>0</v>
      </c>
      <c r="M60" s="36"/>
      <c r="N60" s="9">
        <v>0</v>
      </c>
      <c r="O60" s="8">
        <v>0</v>
      </c>
      <c r="P60" s="8">
        <v>0</v>
      </c>
      <c r="Q60" s="8"/>
    </row>
    <row r="61" spans="1:17" ht="3.75" customHeight="1" x14ac:dyDescent="0.25"/>
    <row r="62" spans="1:17" ht="10.5" customHeight="1" x14ac:dyDescent="0.25">
      <c r="A62" s="35" t="s">
        <v>70</v>
      </c>
      <c r="B62" s="35"/>
      <c r="C62" s="35"/>
      <c r="D62" s="35" t="s">
        <v>33</v>
      </c>
      <c r="E62" s="35"/>
      <c r="F62" s="35"/>
      <c r="G62" s="36">
        <v>0</v>
      </c>
      <c r="H62" s="36"/>
      <c r="I62" s="36">
        <v>0</v>
      </c>
      <c r="J62" s="36"/>
      <c r="K62" s="36"/>
      <c r="L62" s="36">
        <v>0</v>
      </c>
      <c r="M62" s="36"/>
      <c r="N62" s="9">
        <v>0</v>
      </c>
      <c r="O62" s="8">
        <v>0</v>
      </c>
      <c r="P62" s="8">
        <v>0</v>
      </c>
      <c r="Q62" s="8"/>
    </row>
    <row r="63" spans="1:17" ht="3.75" customHeight="1" x14ac:dyDescent="0.25"/>
    <row r="64" spans="1:17" ht="11.25" customHeight="1" x14ac:dyDescent="0.25">
      <c r="B64" s="37" t="s">
        <v>71</v>
      </c>
      <c r="C64" s="37"/>
      <c r="D64" s="37"/>
      <c r="E64" s="37"/>
      <c r="F64" s="37"/>
      <c r="G64" s="36">
        <v>984.28</v>
      </c>
      <c r="H64" s="36"/>
      <c r="I64" s="36">
        <v>936.32</v>
      </c>
      <c r="J64" s="36"/>
      <c r="K64" s="36"/>
      <c r="L64" s="36">
        <f>SUM(L50:M63)</f>
        <v>310.04000000000002</v>
      </c>
      <c r="M64" s="36"/>
      <c r="N64" s="9">
        <f>SUM(N50:N63)</f>
        <v>5469.35</v>
      </c>
      <c r="O64" s="8">
        <f>SUM(O50:O63)</f>
        <v>3006.57</v>
      </c>
      <c r="P64" s="8">
        <f>SUM(P50:P63)</f>
        <v>1150</v>
      </c>
      <c r="Q64" s="8"/>
    </row>
    <row r="65" spans="1:17" ht="3" customHeight="1" x14ac:dyDescent="0.25"/>
    <row r="66" spans="1:17" ht="11.25" customHeight="1" x14ac:dyDescent="0.25">
      <c r="C66" s="23" t="s">
        <v>34</v>
      </c>
      <c r="D66" s="23"/>
      <c r="E66" s="23"/>
      <c r="F66" s="23"/>
      <c r="G66" s="23"/>
      <c r="H66" s="23"/>
      <c r="I66" s="23"/>
      <c r="J66" s="23"/>
      <c r="K66" s="23"/>
      <c r="L66" s="23"/>
    </row>
    <row r="67" spans="1:17" ht="3.75" customHeight="1" x14ac:dyDescent="0.25"/>
    <row r="68" spans="1:17" ht="10.5" customHeight="1" x14ac:dyDescent="0.25">
      <c r="A68" s="35" t="s">
        <v>72</v>
      </c>
      <c r="B68" s="35"/>
      <c r="C68" s="35"/>
      <c r="D68" s="35" t="s">
        <v>35</v>
      </c>
      <c r="E68" s="35"/>
      <c r="F68" s="35"/>
      <c r="G68" s="36">
        <v>0</v>
      </c>
      <c r="H68" s="36"/>
      <c r="I68" s="36">
        <v>0</v>
      </c>
      <c r="J68" s="36"/>
      <c r="K68" s="36"/>
      <c r="L68" s="36">
        <v>0</v>
      </c>
      <c r="M68" s="36"/>
      <c r="N68" s="9">
        <v>0</v>
      </c>
      <c r="O68" s="8">
        <v>0</v>
      </c>
      <c r="P68" s="8">
        <v>0</v>
      </c>
      <c r="Q68" s="8"/>
    </row>
    <row r="69" spans="1:17" ht="3.75" customHeight="1" x14ac:dyDescent="0.25"/>
    <row r="70" spans="1:17" ht="10.5" customHeight="1" x14ac:dyDescent="0.25">
      <c r="B70" s="37" t="s">
        <v>73</v>
      </c>
      <c r="C70" s="37"/>
      <c r="D70" s="37"/>
      <c r="E70" s="37"/>
      <c r="F70" s="37"/>
      <c r="G70" s="36">
        <v>0</v>
      </c>
      <c r="H70" s="36"/>
      <c r="I70" s="36">
        <v>0</v>
      </c>
      <c r="J70" s="36"/>
      <c r="K70" s="36"/>
      <c r="L70" s="36">
        <f>SUM(L68:M69)</f>
        <v>0</v>
      </c>
      <c r="M70" s="36"/>
      <c r="N70" s="9">
        <f>SUM(N68:N69)</f>
        <v>0</v>
      </c>
      <c r="O70" s="8">
        <f>SUM(O68:O69)</f>
        <v>0</v>
      </c>
      <c r="P70" s="8">
        <f>SUM(P68:P69)</f>
        <v>0</v>
      </c>
      <c r="Q70" s="8"/>
    </row>
    <row r="71" spans="1:17" ht="3.75" customHeight="1" x14ac:dyDescent="0.25"/>
    <row r="72" spans="1:17" ht="10.5" customHeight="1" x14ac:dyDescent="0.25">
      <c r="C72" s="23" t="s">
        <v>46</v>
      </c>
      <c r="D72" s="23"/>
      <c r="E72" s="23"/>
      <c r="F72" s="23"/>
      <c r="G72" s="23"/>
      <c r="H72" s="23"/>
      <c r="I72" s="23"/>
      <c r="J72" s="23"/>
      <c r="K72" s="23"/>
      <c r="L72" s="23"/>
    </row>
    <row r="73" spans="1:17" ht="3.75" customHeight="1" x14ac:dyDescent="0.25"/>
    <row r="74" spans="1:17" ht="10.5" customHeight="1" x14ac:dyDescent="0.25">
      <c r="A74" s="35" t="s">
        <v>74</v>
      </c>
      <c r="B74" s="35"/>
      <c r="C74" s="35"/>
      <c r="D74" s="35" t="s">
        <v>47</v>
      </c>
      <c r="E74" s="35"/>
      <c r="F74" s="35"/>
      <c r="G74" s="36">
        <v>914</v>
      </c>
      <c r="H74" s="36"/>
      <c r="I74" s="36">
        <v>914</v>
      </c>
      <c r="J74" s="36"/>
      <c r="K74" s="36"/>
      <c r="L74" s="36">
        <v>78799.649999999994</v>
      </c>
      <c r="M74" s="36"/>
      <c r="N74" s="9">
        <v>21154.61</v>
      </c>
      <c r="O74" s="8">
        <v>15032.34</v>
      </c>
      <c r="P74" s="8">
        <v>21430.880000000001</v>
      </c>
      <c r="Q74" s="8"/>
    </row>
    <row r="75" spans="1:17" ht="3.75" customHeight="1" x14ac:dyDescent="0.25"/>
    <row r="76" spans="1:17" ht="11.25" customHeight="1" x14ac:dyDescent="0.25">
      <c r="B76" s="37" t="s">
        <v>75</v>
      </c>
      <c r="C76" s="37"/>
      <c r="D76" s="37"/>
      <c r="E76" s="37"/>
      <c r="F76" s="37"/>
      <c r="G76" s="36">
        <v>914</v>
      </c>
      <c r="H76" s="36"/>
      <c r="I76" s="36">
        <v>914</v>
      </c>
      <c r="J76" s="36"/>
      <c r="K76" s="36"/>
      <c r="L76" s="36">
        <f>SUM(L74:M75)</f>
        <v>78799.649999999994</v>
      </c>
      <c r="M76" s="36"/>
      <c r="N76" s="9">
        <f>SUM(N74:N75)</f>
        <v>21154.61</v>
      </c>
      <c r="O76" s="8">
        <f>SUM(O74:O75)</f>
        <v>15032.34</v>
      </c>
      <c r="P76" s="8">
        <f>SUM(P74:P75)</f>
        <v>21430.880000000001</v>
      </c>
      <c r="Q76" s="8"/>
    </row>
    <row r="77" spans="1:17" ht="3.75" customHeight="1" x14ac:dyDescent="0.25"/>
    <row r="78" spans="1:17" ht="10.5" customHeight="1" x14ac:dyDescent="0.25">
      <c r="B78" s="37" t="s">
        <v>36</v>
      </c>
      <c r="C78" s="37"/>
      <c r="D78" s="37"/>
      <c r="E78" s="37"/>
      <c r="F78" s="37"/>
      <c r="G78" s="36">
        <v>7936.6</v>
      </c>
      <c r="H78" s="36"/>
      <c r="I78" s="36">
        <v>7832.73</v>
      </c>
      <c r="J78" s="36"/>
      <c r="K78" s="36"/>
      <c r="L78" s="36">
        <f>L76+L70+L64+L46</f>
        <v>93795.469999999987</v>
      </c>
      <c r="M78" s="36"/>
      <c r="N78" s="9">
        <f>N76+N70+N64+N46</f>
        <v>163239.76000000004</v>
      </c>
      <c r="O78" s="8">
        <f>O76+O70+O64+O46</f>
        <v>104310.72</v>
      </c>
      <c r="P78" s="8">
        <f>P70+P64+P46+P76</f>
        <v>57785.880000000005</v>
      </c>
      <c r="Q78" s="8"/>
    </row>
    <row r="79" spans="1:17" ht="3.75" customHeight="1" x14ac:dyDescent="0.25"/>
    <row r="80" spans="1:17" ht="11.25" customHeight="1" x14ac:dyDescent="0.25">
      <c r="B80" s="37" t="s">
        <v>76</v>
      </c>
      <c r="C80" s="37"/>
      <c r="D80" s="37"/>
      <c r="E80" s="37"/>
      <c r="F80" s="37"/>
      <c r="G80" s="36">
        <v>7936.6</v>
      </c>
      <c r="H80" s="36"/>
      <c r="I80" s="36">
        <v>7832.73</v>
      </c>
      <c r="J80" s="36"/>
      <c r="K80" s="36"/>
      <c r="L80" s="36">
        <f>L78</f>
        <v>93795.469999999987</v>
      </c>
      <c r="M80" s="36"/>
      <c r="N80" s="9">
        <f>N78</f>
        <v>163239.76000000004</v>
      </c>
      <c r="O80" s="8">
        <f>O78</f>
        <v>104310.72</v>
      </c>
      <c r="P80" s="8">
        <f>P78</f>
        <v>57785.880000000005</v>
      </c>
      <c r="Q80" s="8"/>
    </row>
    <row r="81" spans="1:17" ht="3" customHeight="1" x14ac:dyDescent="0.25"/>
    <row r="82" spans="1:17" ht="11.25" customHeight="1" x14ac:dyDescent="0.25">
      <c r="A82" s="34" t="s">
        <v>37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1:17" ht="3.75" customHeight="1" x14ac:dyDescent="0.25"/>
    <row r="84" spans="1:17" ht="10.5" customHeight="1" x14ac:dyDescent="0.25">
      <c r="C84" s="23" t="s">
        <v>38</v>
      </c>
      <c r="D84" s="23"/>
      <c r="E84" s="23"/>
      <c r="F84" s="23"/>
      <c r="G84" s="23"/>
      <c r="H84" s="23"/>
      <c r="I84" s="23"/>
      <c r="J84" s="23"/>
      <c r="K84" s="23"/>
      <c r="L84" s="23"/>
    </row>
    <row r="85" spans="1:17" ht="3.75" customHeight="1" x14ac:dyDescent="0.25"/>
    <row r="86" spans="1:17" ht="10.5" customHeight="1" x14ac:dyDescent="0.25">
      <c r="C86" s="23" t="s">
        <v>38</v>
      </c>
      <c r="D86" s="23"/>
      <c r="E86" s="23"/>
      <c r="F86" s="23"/>
      <c r="G86" s="23"/>
      <c r="H86" s="23"/>
      <c r="I86" s="23"/>
      <c r="J86" s="23"/>
      <c r="K86" s="23"/>
      <c r="L86" s="23"/>
    </row>
    <row r="87" spans="1:17" ht="3.75" customHeight="1" x14ac:dyDescent="0.25"/>
    <row r="88" spans="1:17" ht="10.5" customHeight="1" x14ac:dyDescent="0.25">
      <c r="A88" s="35" t="s">
        <v>77</v>
      </c>
      <c r="B88" s="35"/>
      <c r="C88" s="35"/>
      <c r="D88" s="35" t="s">
        <v>38</v>
      </c>
      <c r="E88" s="35"/>
      <c r="F88" s="35"/>
      <c r="G88" s="36">
        <v>111978.4</v>
      </c>
      <c r="H88" s="36"/>
      <c r="I88" s="36">
        <v>111978.4</v>
      </c>
      <c r="J88" s="36"/>
      <c r="K88" s="36"/>
      <c r="L88" s="36">
        <v>0</v>
      </c>
      <c r="M88" s="36"/>
      <c r="N88" s="9">
        <v>0</v>
      </c>
      <c r="O88" s="8">
        <v>0</v>
      </c>
      <c r="P88" s="8">
        <v>0</v>
      </c>
      <c r="Q88" s="8"/>
    </row>
    <row r="89" spans="1:17" ht="3.75" customHeight="1" x14ac:dyDescent="0.25"/>
    <row r="90" spans="1:17" ht="11.25" customHeight="1" x14ac:dyDescent="0.25">
      <c r="B90" s="37" t="s">
        <v>78</v>
      </c>
      <c r="C90" s="37"/>
      <c r="D90" s="37"/>
      <c r="E90" s="37"/>
      <c r="F90" s="37"/>
      <c r="G90" s="36">
        <v>111978.4</v>
      </c>
      <c r="H90" s="36"/>
      <c r="I90" s="36">
        <v>111978.4</v>
      </c>
      <c r="J90" s="36"/>
      <c r="K90" s="36"/>
      <c r="L90" s="36">
        <f>SUM(L88:M89)</f>
        <v>0</v>
      </c>
      <c r="M90" s="36"/>
      <c r="N90" s="9">
        <f>SUM(N88:N89)</f>
        <v>0</v>
      </c>
      <c r="O90" s="8">
        <f>SUM(O88:O89)</f>
        <v>0</v>
      </c>
      <c r="P90" s="8">
        <f>SUM(P88:P89)</f>
        <v>0</v>
      </c>
      <c r="Q90" s="8"/>
    </row>
    <row r="91" spans="1:17" ht="3" customHeight="1" x14ac:dyDescent="0.25"/>
    <row r="92" spans="1:17" ht="11.25" customHeight="1" x14ac:dyDescent="0.25">
      <c r="B92" s="37" t="s">
        <v>39</v>
      </c>
      <c r="C92" s="37"/>
      <c r="D92" s="37"/>
      <c r="E92" s="37"/>
      <c r="F92" s="37"/>
      <c r="G92" s="36">
        <v>111978.4</v>
      </c>
      <c r="H92" s="36"/>
      <c r="I92" s="36">
        <v>111978.4</v>
      </c>
      <c r="J92" s="36"/>
      <c r="K92" s="36"/>
      <c r="L92" s="36">
        <f>L90</f>
        <v>0</v>
      </c>
      <c r="M92" s="36"/>
      <c r="N92" s="9">
        <f>N90</f>
        <v>0</v>
      </c>
      <c r="O92" s="8">
        <f>O90</f>
        <v>0</v>
      </c>
      <c r="P92" s="8">
        <f>P90</f>
        <v>0</v>
      </c>
      <c r="Q92" s="8"/>
    </row>
    <row r="93" spans="1:17" ht="3.75" customHeight="1" x14ac:dyDescent="0.25"/>
    <row r="94" spans="1:17" ht="10.5" customHeight="1" x14ac:dyDescent="0.25">
      <c r="C94" s="23" t="s">
        <v>40</v>
      </c>
      <c r="D94" s="23"/>
      <c r="E94" s="23"/>
      <c r="F94" s="23"/>
      <c r="G94" s="23"/>
      <c r="H94" s="23"/>
      <c r="I94" s="23"/>
      <c r="J94" s="23"/>
      <c r="K94" s="23"/>
      <c r="L94" s="23"/>
    </row>
    <row r="95" spans="1:17" ht="3.75" customHeight="1" x14ac:dyDescent="0.25"/>
    <row r="96" spans="1:17" ht="10.5" customHeight="1" x14ac:dyDescent="0.25">
      <c r="C96" s="23" t="s">
        <v>38</v>
      </c>
      <c r="D96" s="23"/>
      <c r="E96" s="23"/>
      <c r="F96" s="23"/>
      <c r="G96" s="23"/>
      <c r="H96" s="23"/>
      <c r="I96" s="23"/>
      <c r="J96" s="23"/>
      <c r="K96" s="23"/>
      <c r="L96" s="23"/>
    </row>
    <row r="97" spans="1:17" ht="3.75" customHeight="1" x14ac:dyDescent="0.25"/>
    <row r="98" spans="1:17" ht="10.5" customHeight="1" x14ac:dyDescent="0.25">
      <c r="A98" s="35" t="s">
        <v>79</v>
      </c>
      <c r="B98" s="35"/>
      <c r="C98" s="35"/>
      <c r="D98" s="35" t="s">
        <v>41</v>
      </c>
      <c r="E98" s="35"/>
      <c r="F98" s="35"/>
      <c r="G98" s="36">
        <v>0</v>
      </c>
      <c r="H98" s="36"/>
      <c r="I98" s="36">
        <v>0</v>
      </c>
      <c r="J98" s="36"/>
      <c r="K98" s="36"/>
      <c r="L98" s="36">
        <v>99612.29</v>
      </c>
      <c r="M98" s="36"/>
      <c r="N98" s="9">
        <v>117615.73</v>
      </c>
      <c r="O98" s="8">
        <v>117615.73</v>
      </c>
      <c r="P98" s="8">
        <v>66525.67</v>
      </c>
      <c r="Q98" s="8"/>
    </row>
    <row r="99" spans="1:17" ht="3.75" customHeight="1" x14ac:dyDescent="0.25"/>
    <row r="100" spans="1:17" ht="11.25" customHeight="1" x14ac:dyDescent="0.25">
      <c r="B100" s="37" t="s">
        <v>78</v>
      </c>
      <c r="C100" s="37"/>
      <c r="D100" s="37"/>
      <c r="E100" s="37"/>
      <c r="F100" s="37"/>
      <c r="G100" s="36">
        <v>0</v>
      </c>
      <c r="H100" s="36"/>
      <c r="I100" s="36">
        <v>0</v>
      </c>
      <c r="J100" s="36"/>
      <c r="K100" s="36"/>
      <c r="L100" s="36">
        <f>SUM(L98:M99)</f>
        <v>99612.29</v>
      </c>
      <c r="M100" s="36"/>
      <c r="N100" s="9">
        <f>SUM(N98:N99)</f>
        <v>117615.73</v>
      </c>
      <c r="O100" s="8">
        <f>SUM(O98:O99)</f>
        <v>117615.73</v>
      </c>
      <c r="P100" s="8">
        <f>SUM(P98:P99)</f>
        <v>66525.67</v>
      </c>
      <c r="Q100" s="8"/>
    </row>
    <row r="101" spans="1:17" ht="3" customHeight="1" x14ac:dyDescent="0.25"/>
    <row r="102" spans="1:17" ht="11.25" customHeight="1" x14ac:dyDescent="0.25">
      <c r="B102" s="37" t="s">
        <v>42</v>
      </c>
      <c r="C102" s="37"/>
      <c r="D102" s="37"/>
      <c r="E102" s="37"/>
      <c r="F102" s="37"/>
      <c r="G102" s="36">
        <v>0</v>
      </c>
      <c r="H102" s="36"/>
      <c r="I102" s="36">
        <v>0</v>
      </c>
      <c r="J102" s="36"/>
      <c r="K102" s="36"/>
      <c r="L102" s="36">
        <f>L100</f>
        <v>99612.29</v>
      </c>
      <c r="M102" s="36"/>
      <c r="N102" s="9">
        <f>N100</f>
        <v>117615.73</v>
      </c>
      <c r="O102" s="8">
        <f>O100</f>
        <v>117615.73</v>
      </c>
      <c r="P102" s="8">
        <f>P100</f>
        <v>66525.67</v>
      </c>
      <c r="Q102" s="8"/>
    </row>
    <row r="103" spans="1:17" ht="3.75" customHeight="1" x14ac:dyDescent="0.25"/>
    <row r="104" spans="1:17" ht="10.5" customHeight="1" x14ac:dyDescent="0.25">
      <c r="B104" s="37" t="s">
        <v>43</v>
      </c>
      <c r="C104" s="37"/>
      <c r="D104" s="37"/>
      <c r="E104" s="37"/>
      <c r="F104" s="37"/>
      <c r="G104" s="36">
        <v>111978.4</v>
      </c>
      <c r="H104" s="36"/>
      <c r="I104" s="36">
        <v>111978.4</v>
      </c>
      <c r="J104" s="36"/>
      <c r="K104" s="36"/>
      <c r="L104" s="36">
        <f>L102+L92</f>
        <v>99612.29</v>
      </c>
      <c r="M104" s="36"/>
      <c r="N104" s="9">
        <f>N102+N92</f>
        <v>117615.73</v>
      </c>
      <c r="O104" s="8">
        <f>O102+O92</f>
        <v>117615.73</v>
      </c>
      <c r="P104" s="8">
        <f>P102+P92</f>
        <v>66525.67</v>
      </c>
      <c r="Q104" s="8"/>
    </row>
    <row r="105" spans="1:17" ht="3.75" customHeight="1" x14ac:dyDescent="0.25"/>
    <row r="106" spans="1:17" ht="1.5" customHeight="1" x14ac:dyDescent="0.25"/>
    <row r="107" spans="1:17" ht="1.5" customHeight="1" x14ac:dyDescent="0.25"/>
    <row r="108" spans="1:17" ht="12" customHeight="1" x14ac:dyDescent="0.25">
      <c r="A108" s="38" t="s">
        <v>48</v>
      </c>
      <c r="B108" s="38"/>
      <c r="C108" s="38"/>
      <c r="D108" s="38"/>
      <c r="E108" s="38"/>
      <c r="F108" s="38"/>
      <c r="G108" s="39">
        <v>119915</v>
      </c>
      <c r="H108" s="39"/>
      <c r="I108" s="39">
        <v>119811.13</v>
      </c>
      <c r="J108" s="39"/>
      <c r="K108" s="39"/>
      <c r="L108" s="39">
        <f>L104+L80</f>
        <v>193407.75999999998</v>
      </c>
      <c r="M108" s="39"/>
      <c r="N108" s="12">
        <f>N104+N80</f>
        <v>280855.49000000005</v>
      </c>
      <c r="O108" s="13">
        <f>O104+O78</f>
        <v>221926.45</v>
      </c>
      <c r="P108" s="13">
        <f>P104+P80</f>
        <v>124311.55</v>
      </c>
    </row>
    <row r="109" spans="1:17" ht="12" customHeight="1" x14ac:dyDescent="0.25"/>
  </sheetData>
  <mergeCells count="187">
    <mergeCell ref="B104:F104"/>
    <mergeCell ref="G104:H104"/>
    <mergeCell ref="I104:K104"/>
    <mergeCell ref="L104:M104"/>
    <mergeCell ref="A108:F108"/>
    <mergeCell ref="G108:H108"/>
    <mergeCell ref="I108:K108"/>
    <mergeCell ref="L108:M108"/>
    <mergeCell ref="B100:F100"/>
    <mergeCell ref="G100:H100"/>
    <mergeCell ref="I100:K100"/>
    <mergeCell ref="L100:M100"/>
    <mergeCell ref="B102:F102"/>
    <mergeCell ref="G102:H102"/>
    <mergeCell ref="I102:K102"/>
    <mergeCell ref="L102:M102"/>
    <mergeCell ref="C94:L94"/>
    <mergeCell ref="C96:L96"/>
    <mergeCell ref="A98:C98"/>
    <mergeCell ref="D98:F98"/>
    <mergeCell ref="G98:H98"/>
    <mergeCell ref="I98:K98"/>
    <mergeCell ref="L98:M98"/>
    <mergeCell ref="B90:F90"/>
    <mergeCell ref="G90:H90"/>
    <mergeCell ref="I90:K90"/>
    <mergeCell ref="L90:M90"/>
    <mergeCell ref="B92:F92"/>
    <mergeCell ref="G92:H92"/>
    <mergeCell ref="I92:K92"/>
    <mergeCell ref="L92:M92"/>
    <mergeCell ref="C86:L86"/>
    <mergeCell ref="A88:C88"/>
    <mergeCell ref="D88:F88"/>
    <mergeCell ref="G88:H88"/>
    <mergeCell ref="I88:K88"/>
    <mergeCell ref="L88:M88"/>
    <mergeCell ref="B80:F80"/>
    <mergeCell ref="G80:H80"/>
    <mergeCell ref="I80:K80"/>
    <mergeCell ref="L80:M80"/>
    <mergeCell ref="A82:L82"/>
    <mergeCell ref="C84:L84"/>
    <mergeCell ref="B76:F76"/>
    <mergeCell ref="G76:H76"/>
    <mergeCell ref="I76:K76"/>
    <mergeCell ref="L76:M76"/>
    <mergeCell ref="B78:F78"/>
    <mergeCell ref="G78:H78"/>
    <mergeCell ref="I78:K78"/>
    <mergeCell ref="L78:M78"/>
    <mergeCell ref="B70:F70"/>
    <mergeCell ref="G70:H70"/>
    <mergeCell ref="I70:K70"/>
    <mergeCell ref="L70:M70"/>
    <mergeCell ref="C72:L72"/>
    <mergeCell ref="A74:C74"/>
    <mergeCell ref="D74:F74"/>
    <mergeCell ref="G74:H74"/>
    <mergeCell ref="I74:K74"/>
    <mergeCell ref="L74:M74"/>
    <mergeCell ref="B64:F64"/>
    <mergeCell ref="G64:H64"/>
    <mergeCell ref="I64:K64"/>
    <mergeCell ref="L64:M64"/>
    <mergeCell ref="C66:L66"/>
    <mergeCell ref="A68:C68"/>
    <mergeCell ref="D68:F68"/>
    <mergeCell ref="G68:H68"/>
    <mergeCell ref="I68:K68"/>
    <mergeCell ref="L68:M68"/>
    <mergeCell ref="A60:C60"/>
    <mergeCell ref="D60:F60"/>
    <mergeCell ref="G60:H60"/>
    <mergeCell ref="I60:K60"/>
    <mergeCell ref="L60:M60"/>
    <mergeCell ref="A62:C62"/>
    <mergeCell ref="D62:F62"/>
    <mergeCell ref="G62:H62"/>
    <mergeCell ref="I62:K62"/>
    <mergeCell ref="L62:M62"/>
    <mergeCell ref="A56:C56"/>
    <mergeCell ref="D56:F56"/>
    <mergeCell ref="G56:H56"/>
    <mergeCell ref="I56:K56"/>
    <mergeCell ref="L56:M56"/>
    <mergeCell ref="A58:C58"/>
    <mergeCell ref="D58:F58"/>
    <mergeCell ref="G58:H58"/>
    <mergeCell ref="I58:K58"/>
    <mergeCell ref="L58:M58"/>
    <mergeCell ref="A52:C52"/>
    <mergeCell ref="D52:F52"/>
    <mergeCell ref="G52:H52"/>
    <mergeCell ref="I52:K52"/>
    <mergeCell ref="L52:M52"/>
    <mergeCell ref="A54:C54"/>
    <mergeCell ref="D54:F54"/>
    <mergeCell ref="G54:H54"/>
    <mergeCell ref="I54:K54"/>
    <mergeCell ref="L54:M54"/>
    <mergeCell ref="C48:L48"/>
    <mergeCell ref="A50:C50"/>
    <mergeCell ref="D50:F50"/>
    <mergeCell ref="G50:H50"/>
    <mergeCell ref="I50:K50"/>
    <mergeCell ref="L50:M50"/>
    <mergeCell ref="A44:C44"/>
    <mergeCell ref="D44:F44"/>
    <mergeCell ref="G44:H44"/>
    <mergeCell ref="I44:K44"/>
    <mergeCell ref="L44:M44"/>
    <mergeCell ref="B46:F46"/>
    <mergeCell ref="G46:H46"/>
    <mergeCell ref="I46:K46"/>
    <mergeCell ref="L46:M46"/>
    <mergeCell ref="A40:C40"/>
    <mergeCell ref="D40:F40"/>
    <mergeCell ref="G40:H40"/>
    <mergeCell ref="I40:K40"/>
    <mergeCell ref="L40:M40"/>
    <mergeCell ref="A42:C42"/>
    <mergeCell ref="D42:F42"/>
    <mergeCell ref="G42:H42"/>
    <mergeCell ref="I42:K42"/>
    <mergeCell ref="L42:M42"/>
    <mergeCell ref="A36:C36"/>
    <mergeCell ref="D36:F36"/>
    <mergeCell ref="G36:H36"/>
    <mergeCell ref="I36:K36"/>
    <mergeCell ref="L36:M36"/>
    <mergeCell ref="A38:C38"/>
    <mergeCell ref="D38:F38"/>
    <mergeCell ref="G38:H38"/>
    <mergeCell ref="I38:K38"/>
    <mergeCell ref="L38:M38"/>
    <mergeCell ref="A32:C32"/>
    <mergeCell ref="D32:F32"/>
    <mergeCell ref="G32:H32"/>
    <mergeCell ref="I32:K32"/>
    <mergeCell ref="L32:M32"/>
    <mergeCell ref="A34:C34"/>
    <mergeCell ref="D34:F34"/>
    <mergeCell ref="G34:H34"/>
    <mergeCell ref="I34:K34"/>
    <mergeCell ref="L34:M34"/>
    <mergeCell ref="A28:C28"/>
    <mergeCell ref="D28:F28"/>
    <mergeCell ref="G28:H28"/>
    <mergeCell ref="I28:K28"/>
    <mergeCell ref="L28:M28"/>
    <mergeCell ref="A30:C30"/>
    <mergeCell ref="D30:F30"/>
    <mergeCell ref="G30:H30"/>
    <mergeCell ref="I30:K30"/>
    <mergeCell ref="L30:M30"/>
    <mergeCell ref="A24:C24"/>
    <mergeCell ref="D24:F24"/>
    <mergeCell ref="G24:H24"/>
    <mergeCell ref="I24:K24"/>
    <mergeCell ref="L24:M24"/>
    <mergeCell ref="A26:C26"/>
    <mergeCell ref="D26:F26"/>
    <mergeCell ref="G26:H26"/>
    <mergeCell ref="I26:K26"/>
    <mergeCell ref="L26:M26"/>
    <mergeCell ref="A15:D15"/>
    <mergeCell ref="E15:Q15"/>
    <mergeCell ref="A16:L16"/>
    <mergeCell ref="C18:L18"/>
    <mergeCell ref="C20:L20"/>
    <mergeCell ref="A22:C22"/>
    <mergeCell ref="D22:F22"/>
    <mergeCell ref="G22:H22"/>
    <mergeCell ref="I22:K22"/>
    <mergeCell ref="L22:M22"/>
    <mergeCell ref="A9:C9"/>
    <mergeCell ref="D9:F9"/>
    <mergeCell ref="G9:H9"/>
    <mergeCell ref="I9:K9"/>
    <mergeCell ref="L9:M9"/>
    <mergeCell ref="A2:P2"/>
    <mergeCell ref="A4:P4"/>
    <mergeCell ref="A5:P5"/>
    <mergeCell ref="A6:G6"/>
    <mergeCell ref="H6:P6"/>
    <mergeCell ref="A7:Q7"/>
  </mergeCells>
  <printOptions horizontalCentered="1"/>
  <pageMargins left="0.5" right="0.25" top="0.5" bottom="0.5" header="0.3" footer="0.3"/>
  <pageSetup fitToHeight="0" orientation="landscape" errors="blank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BF69B-9F3E-4EA2-9932-330097B8A318}">
  <sheetPr>
    <outlinePr summaryBelow="0"/>
    <pageSetUpPr fitToPage="1"/>
  </sheetPr>
  <dimension ref="A1:Q109"/>
  <sheetViews>
    <sheetView showGridLines="0" zoomScale="115" zoomScaleNormal="115" zoomScaleSheetLayoutView="125" workbookViewId="0">
      <pane ySplit="10" topLeftCell="A34" activePane="bottomLeft" state="frozen"/>
      <selection pane="bottomLeft" activeCell="T42" sqref="T42"/>
    </sheetView>
  </sheetViews>
  <sheetFormatPr defaultRowHeight="15" x14ac:dyDescent="0.25"/>
  <cols>
    <col min="1" max="2" width="1.42578125" customWidth="1"/>
    <col min="3" max="3" width="9.42578125" customWidth="1"/>
    <col min="4" max="4" width="3.140625" customWidth="1"/>
    <col min="5" max="5" width="11.5703125" customWidth="1"/>
    <col min="6" max="6" width="8.140625" customWidth="1"/>
    <col min="7" max="7" width="5.42578125" hidden="1" customWidth="1"/>
    <col min="8" max="8" width="8.28515625" hidden="1" customWidth="1"/>
    <col min="9" max="9" width="6.85546875" hidden="1" customWidth="1"/>
    <col min="10" max="10" width="3.7109375" hidden="1" customWidth="1"/>
    <col min="11" max="11" width="3.140625" hidden="1" customWidth="1"/>
    <col min="12" max="12" width="11.42578125" customWidth="1"/>
    <col min="13" max="13" width="2.28515625" customWidth="1"/>
    <col min="14" max="14" width="12.7109375" customWidth="1"/>
    <col min="15" max="16" width="12.7109375" style="2" customWidth="1"/>
    <col min="17" max="17" width="13.85546875" style="3" customWidth="1"/>
    <col min="255" max="256" width="1.42578125" customWidth="1"/>
    <col min="257" max="257" width="9.42578125" customWidth="1"/>
    <col min="258" max="258" width="3.140625" customWidth="1"/>
    <col min="259" max="259" width="11.5703125" customWidth="1"/>
    <col min="260" max="260" width="8.140625" customWidth="1"/>
    <col min="261" max="265" width="0" hidden="1" customWidth="1"/>
    <col min="266" max="266" width="11.42578125" customWidth="1"/>
    <col min="267" max="267" width="2.28515625" customWidth="1"/>
    <col min="268" max="268" width="12.28515625" customWidth="1"/>
    <col min="269" max="269" width="8.140625" customWidth="1"/>
    <col min="270" max="270" width="16.5703125" customWidth="1"/>
    <col min="271" max="271" width="21.85546875" customWidth="1"/>
    <col min="272" max="272" width="13.85546875" customWidth="1"/>
    <col min="273" max="273" width="51.7109375" customWidth="1"/>
    <col min="511" max="512" width="1.42578125" customWidth="1"/>
    <col min="513" max="513" width="9.42578125" customWidth="1"/>
    <col min="514" max="514" width="3.140625" customWidth="1"/>
    <col min="515" max="515" width="11.5703125" customWidth="1"/>
    <col min="516" max="516" width="8.140625" customWidth="1"/>
    <col min="517" max="521" width="0" hidden="1" customWidth="1"/>
    <col min="522" max="522" width="11.42578125" customWidth="1"/>
    <col min="523" max="523" width="2.28515625" customWidth="1"/>
    <col min="524" max="524" width="12.28515625" customWidth="1"/>
    <col min="525" max="525" width="8.140625" customWidth="1"/>
    <col min="526" max="526" width="16.5703125" customWidth="1"/>
    <col min="527" max="527" width="21.85546875" customWidth="1"/>
    <col min="528" max="528" width="13.85546875" customWidth="1"/>
    <col min="529" max="529" width="51.7109375" customWidth="1"/>
    <col min="767" max="768" width="1.42578125" customWidth="1"/>
    <col min="769" max="769" width="9.42578125" customWidth="1"/>
    <col min="770" max="770" width="3.140625" customWidth="1"/>
    <col min="771" max="771" width="11.5703125" customWidth="1"/>
    <col min="772" max="772" width="8.140625" customWidth="1"/>
    <col min="773" max="777" width="0" hidden="1" customWidth="1"/>
    <col min="778" max="778" width="11.42578125" customWidth="1"/>
    <col min="779" max="779" width="2.28515625" customWidth="1"/>
    <col min="780" max="780" width="12.28515625" customWidth="1"/>
    <col min="781" max="781" width="8.140625" customWidth="1"/>
    <col min="782" max="782" width="16.5703125" customWidth="1"/>
    <col min="783" max="783" width="21.85546875" customWidth="1"/>
    <col min="784" max="784" width="13.85546875" customWidth="1"/>
    <col min="785" max="785" width="51.7109375" customWidth="1"/>
    <col min="1023" max="1024" width="1.42578125" customWidth="1"/>
    <col min="1025" max="1025" width="9.42578125" customWidth="1"/>
    <col min="1026" max="1026" width="3.140625" customWidth="1"/>
    <col min="1027" max="1027" width="11.5703125" customWidth="1"/>
    <col min="1028" max="1028" width="8.140625" customWidth="1"/>
    <col min="1029" max="1033" width="0" hidden="1" customWidth="1"/>
    <col min="1034" max="1034" width="11.42578125" customWidth="1"/>
    <col min="1035" max="1035" width="2.28515625" customWidth="1"/>
    <col min="1036" max="1036" width="12.28515625" customWidth="1"/>
    <col min="1037" max="1037" width="8.140625" customWidth="1"/>
    <col min="1038" max="1038" width="16.5703125" customWidth="1"/>
    <col min="1039" max="1039" width="21.85546875" customWidth="1"/>
    <col min="1040" max="1040" width="13.85546875" customWidth="1"/>
    <col min="1041" max="1041" width="51.7109375" customWidth="1"/>
    <col min="1279" max="1280" width="1.42578125" customWidth="1"/>
    <col min="1281" max="1281" width="9.42578125" customWidth="1"/>
    <col min="1282" max="1282" width="3.140625" customWidth="1"/>
    <col min="1283" max="1283" width="11.5703125" customWidth="1"/>
    <col min="1284" max="1284" width="8.140625" customWidth="1"/>
    <col min="1285" max="1289" width="0" hidden="1" customWidth="1"/>
    <col min="1290" max="1290" width="11.42578125" customWidth="1"/>
    <col min="1291" max="1291" width="2.28515625" customWidth="1"/>
    <col min="1292" max="1292" width="12.28515625" customWidth="1"/>
    <col min="1293" max="1293" width="8.140625" customWidth="1"/>
    <col min="1294" max="1294" width="16.5703125" customWidth="1"/>
    <col min="1295" max="1295" width="21.85546875" customWidth="1"/>
    <col min="1296" max="1296" width="13.85546875" customWidth="1"/>
    <col min="1297" max="1297" width="51.7109375" customWidth="1"/>
    <col min="1535" max="1536" width="1.42578125" customWidth="1"/>
    <col min="1537" max="1537" width="9.42578125" customWidth="1"/>
    <col min="1538" max="1538" width="3.140625" customWidth="1"/>
    <col min="1539" max="1539" width="11.5703125" customWidth="1"/>
    <col min="1540" max="1540" width="8.140625" customWidth="1"/>
    <col min="1541" max="1545" width="0" hidden="1" customWidth="1"/>
    <col min="1546" max="1546" width="11.42578125" customWidth="1"/>
    <col min="1547" max="1547" width="2.28515625" customWidth="1"/>
    <col min="1548" max="1548" width="12.28515625" customWidth="1"/>
    <col min="1549" max="1549" width="8.140625" customWidth="1"/>
    <col min="1550" max="1550" width="16.5703125" customWidth="1"/>
    <col min="1551" max="1551" width="21.85546875" customWidth="1"/>
    <col min="1552" max="1552" width="13.85546875" customWidth="1"/>
    <col min="1553" max="1553" width="51.7109375" customWidth="1"/>
    <col min="1791" max="1792" width="1.42578125" customWidth="1"/>
    <col min="1793" max="1793" width="9.42578125" customWidth="1"/>
    <col min="1794" max="1794" width="3.140625" customWidth="1"/>
    <col min="1795" max="1795" width="11.5703125" customWidth="1"/>
    <col min="1796" max="1796" width="8.140625" customWidth="1"/>
    <col min="1797" max="1801" width="0" hidden="1" customWidth="1"/>
    <col min="1802" max="1802" width="11.42578125" customWidth="1"/>
    <col min="1803" max="1803" width="2.28515625" customWidth="1"/>
    <col min="1804" max="1804" width="12.28515625" customWidth="1"/>
    <col min="1805" max="1805" width="8.140625" customWidth="1"/>
    <col min="1806" max="1806" width="16.5703125" customWidth="1"/>
    <col min="1807" max="1807" width="21.85546875" customWidth="1"/>
    <col min="1808" max="1808" width="13.85546875" customWidth="1"/>
    <col min="1809" max="1809" width="51.7109375" customWidth="1"/>
    <col min="2047" max="2048" width="1.42578125" customWidth="1"/>
    <col min="2049" max="2049" width="9.42578125" customWidth="1"/>
    <col min="2050" max="2050" width="3.140625" customWidth="1"/>
    <col min="2051" max="2051" width="11.5703125" customWidth="1"/>
    <col min="2052" max="2052" width="8.140625" customWidth="1"/>
    <col min="2053" max="2057" width="0" hidden="1" customWidth="1"/>
    <col min="2058" max="2058" width="11.42578125" customWidth="1"/>
    <col min="2059" max="2059" width="2.28515625" customWidth="1"/>
    <col min="2060" max="2060" width="12.28515625" customWidth="1"/>
    <col min="2061" max="2061" width="8.140625" customWidth="1"/>
    <col min="2062" max="2062" width="16.5703125" customWidth="1"/>
    <col min="2063" max="2063" width="21.85546875" customWidth="1"/>
    <col min="2064" max="2064" width="13.85546875" customWidth="1"/>
    <col min="2065" max="2065" width="51.7109375" customWidth="1"/>
    <col min="2303" max="2304" width="1.42578125" customWidth="1"/>
    <col min="2305" max="2305" width="9.42578125" customWidth="1"/>
    <col min="2306" max="2306" width="3.140625" customWidth="1"/>
    <col min="2307" max="2307" width="11.5703125" customWidth="1"/>
    <col min="2308" max="2308" width="8.140625" customWidth="1"/>
    <col min="2309" max="2313" width="0" hidden="1" customWidth="1"/>
    <col min="2314" max="2314" width="11.42578125" customWidth="1"/>
    <col min="2315" max="2315" width="2.28515625" customWidth="1"/>
    <col min="2316" max="2316" width="12.28515625" customWidth="1"/>
    <col min="2317" max="2317" width="8.140625" customWidth="1"/>
    <col min="2318" max="2318" width="16.5703125" customWidth="1"/>
    <col min="2319" max="2319" width="21.85546875" customWidth="1"/>
    <col min="2320" max="2320" width="13.85546875" customWidth="1"/>
    <col min="2321" max="2321" width="51.7109375" customWidth="1"/>
    <col min="2559" max="2560" width="1.42578125" customWidth="1"/>
    <col min="2561" max="2561" width="9.42578125" customWidth="1"/>
    <col min="2562" max="2562" width="3.140625" customWidth="1"/>
    <col min="2563" max="2563" width="11.5703125" customWidth="1"/>
    <col min="2564" max="2564" width="8.140625" customWidth="1"/>
    <col min="2565" max="2569" width="0" hidden="1" customWidth="1"/>
    <col min="2570" max="2570" width="11.42578125" customWidth="1"/>
    <col min="2571" max="2571" width="2.28515625" customWidth="1"/>
    <col min="2572" max="2572" width="12.28515625" customWidth="1"/>
    <col min="2573" max="2573" width="8.140625" customWidth="1"/>
    <col min="2574" max="2574" width="16.5703125" customWidth="1"/>
    <col min="2575" max="2575" width="21.85546875" customWidth="1"/>
    <col min="2576" max="2576" width="13.85546875" customWidth="1"/>
    <col min="2577" max="2577" width="51.7109375" customWidth="1"/>
    <col min="2815" max="2816" width="1.42578125" customWidth="1"/>
    <col min="2817" max="2817" width="9.42578125" customWidth="1"/>
    <col min="2818" max="2818" width="3.140625" customWidth="1"/>
    <col min="2819" max="2819" width="11.5703125" customWidth="1"/>
    <col min="2820" max="2820" width="8.140625" customWidth="1"/>
    <col min="2821" max="2825" width="0" hidden="1" customWidth="1"/>
    <col min="2826" max="2826" width="11.42578125" customWidth="1"/>
    <col min="2827" max="2827" width="2.28515625" customWidth="1"/>
    <col min="2828" max="2828" width="12.28515625" customWidth="1"/>
    <col min="2829" max="2829" width="8.140625" customWidth="1"/>
    <col min="2830" max="2830" width="16.5703125" customWidth="1"/>
    <col min="2831" max="2831" width="21.85546875" customWidth="1"/>
    <col min="2832" max="2832" width="13.85546875" customWidth="1"/>
    <col min="2833" max="2833" width="51.7109375" customWidth="1"/>
    <col min="3071" max="3072" width="1.42578125" customWidth="1"/>
    <col min="3073" max="3073" width="9.42578125" customWidth="1"/>
    <col min="3074" max="3074" width="3.140625" customWidth="1"/>
    <col min="3075" max="3075" width="11.5703125" customWidth="1"/>
    <col min="3076" max="3076" width="8.140625" customWidth="1"/>
    <col min="3077" max="3081" width="0" hidden="1" customWidth="1"/>
    <col min="3082" max="3082" width="11.42578125" customWidth="1"/>
    <col min="3083" max="3083" width="2.28515625" customWidth="1"/>
    <col min="3084" max="3084" width="12.28515625" customWidth="1"/>
    <col min="3085" max="3085" width="8.140625" customWidth="1"/>
    <col min="3086" max="3086" width="16.5703125" customWidth="1"/>
    <col min="3087" max="3087" width="21.85546875" customWidth="1"/>
    <col min="3088" max="3088" width="13.85546875" customWidth="1"/>
    <col min="3089" max="3089" width="51.7109375" customWidth="1"/>
    <col min="3327" max="3328" width="1.42578125" customWidth="1"/>
    <col min="3329" max="3329" width="9.42578125" customWidth="1"/>
    <col min="3330" max="3330" width="3.140625" customWidth="1"/>
    <col min="3331" max="3331" width="11.5703125" customWidth="1"/>
    <col min="3332" max="3332" width="8.140625" customWidth="1"/>
    <col min="3333" max="3337" width="0" hidden="1" customWidth="1"/>
    <col min="3338" max="3338" width="11.42578125" customWidth="1"/>
    <col min="3339" max="3339" width="2.28515625" customWidth="1"/>
    <col min="3340" max="3340" width="12.28515625" customWidth="1"/>
    <col min="3341" max="3341" width="8.140625" customWidth="1"/>
    <col min="3342" max="3342" width="16.5703125" customWidth="1"/>
    <col min="3343" max="3343" width="21.85546875" customWidth="1"/>
    <col min="3344" max="3344" width="13.85546875" customWidth="1"/>
    <col min="3345" max="3345" width="51.7109375" customWidth="1"/>
    <col min="3583" max="3584" width="1.42578125" customWidth="1"/>
    <col min="3585" max="3585" width="9.42578125" customWidth="1"/>
    <col min="3586" max="3586" width="3.140625" customWidth="1"/>
    <col min="3587" max="3587" width="11.5703125" customWidth="1"/>
    <col min="3588" max="3588" width="8.140625" customWidth="1"/>
    <col min="3589" max="3593" width="0" hidden="1" customWidth="1"/>
    <col min="3594" max="3594" width="11.42578125" customWidth="1"/>
    <col min="3595" max="3595" width="2.28515625" customWidth="1"/>
    <col min="3596" max="3596" width="12.28515625" customWidth="1"/>
    <col min="3597" max="3597" width="8.140625" customWidth="1"/>
    <col min="3598" max="3598" width="16.5703125" customWidth="1"/>
    <col min="3599" max="3599" width="21.85546875" customWidth="1"/>
    <col min="3600" max="3600" width="13.85546875" customWidth="1"/>
    <col min="3601" max="3601" width="51.7109375" customWidth="1"/>
    <col min="3839" max="3840" width="1.42578125" customWidth="1"/>
    <col min="3841" max="3841" width="9.42578125" customWidth="1"/>
    <col min="3842" max="3842" width="3.140625" customWidth="1"/>
    <col min="3843" max="3843" width="11.5703125" customWidth="1"/>
    <col min="3844" max="3844" width="8.140625" customWidth="1"/>
    <col min="3845" max="3849" width="0" hidden="1" customWidth="1"/>
    <col min="3850" max="3850" width="11.42578125" customWidth="1"/>
    <col min="3851" max="3851" width="2.28515625" customWidth="1"/>
    <col min="3852" max="3852" width="12.28515625" customWidth="1"/>
    <col min="3853" max="3853" width="8.140625" customWidth="1"/>
    <col min="3854" max="3854" width="16.5703125" customWidth="1"/>
    <col min="3855" max="3855" width="21.85546875" customWidth="1"/>
    <col min="3856" max="3856" width="13.85546875" customWidth="1"/>
    <col min="3857" max="3857" width="51.7109375" customWidth="1"/>
    <col min="4095" max="4096" width="1.42578125" customWidth="1"/>
    <col min="4097" max="4097" width="9.42578125" customWidth="1"/>
    <col min="4098" max="4098" width="3.140625" customWidth="1"/>
    <col min="4099" max="4099" width="11.5703125" customWidth="1"/>
    <col min="4100" max="4100" width="8.140625" customWidth="1"/>
    <col min="4101" max="4105" width="0" hidden="1" customWidth="1"/>
    <col min="4106" max="4106" width="11.42578125" customWidth="1"/>
    <col min="4107" max="4107" width="2.28515625" customWidth="1"/>
    <col min="4108" max="4108" width="12.28515625" customWidth="1"/>
    <col min="4109" max="4109" width="8.140625" customWidth="1"/>
    <col min="4110" max="4110" width="16.5703125" customWidth="1"/>
    <col min="4111" max="4111" width="21.85546875" customWidth="1"/>
    <col min="4112" max="4112" width="13.85546875" customWidth="1"/>
    <col min="4113" max="4113" width="51.7109375" customWidth="1"/>
    <col min="4351" max="4352" width="1.42578125" customWidth="1"/>
    <col min="4353" max="4353" width="9.42578125" customWidth="1"/>
    <col min="4354" max="4354" width="3.140625" customWidth="1"/>
    <col min="4355" max="4355" width="11.5703125" customWidth="1"/>
    <col min="4356" max="4356" width="8.140625" customWidth="1"/>
    <col min="4357" max="4361" width="0" hidden="1" customWidth="1"/>
    <col min="4362" max="4362" width="11.42578125" customWidth="1"/>
    <col min="4363" max="4363" width="2.28515625" customWidth="1"/>
    <col min="4364" max="4364" width="12.28515625" customWidth="1"/>
    <col min="4365" max="4365" width="8.140625" customWidth="1"/>
    <col min="4366" max="4366" width="16.5703125" customWidth="1"/>
    <col min="4367" max="4367" width="21.85546875" customWidth="1"/>
    <col min="4368" max="4368" width="13.85546875" customWidth="1"/>
    <col min="4369" max="4369" width="51.7109375" customWidth="1"/>
    <col min="4607" max="4608" width="1.42578125" customWidth="1"/>
    <col min="4609" max="4609" width="9.42578125" customWidth="1"/>
    <col min="4610" max="4610" width="3.140625" customWidth="1"/>
    <col min="4611" max="4611" width="11.5703125" customWidth="1"/>
    <col min="4612" max="4612" width="8.140625" customWidth="1"/>
    <col min="4613" max="4617" width="0" hidden="1" customWidth="1"/>
    <col min="4618" max="4618" width="11.42578125" customWidth="1"/>
    <col min="4619" max="4619" width="2.28515625" customWidth="1"/>
    <col min="4620" max="4620" width="12.28515625" customWidth="1"/>
    <col min="4621" max="4621" width="8.140625" customWidth="1"/>
    <col min="4622" max="4622" width="16.5703125" customWidth="1"/>
    <col min="4623" max="4623" width="21.85546875" customWidth="1"/>
    <col min="4624" max="4624" width="13.85546875" customWidth="1"/>
    <col min="4625" max="4625" width="51.7109375" customWidth="1"/>
    <col min="4863" max="4864" width="1.42578125" customWidth="1"/>
    <col min="4865" max="4865" width="9.42578125" customWidth="1"/>
    <col min="4866" max="4866" width="3.140625" customWidth="1"/>
    <col min="4867" max="4867" width="11.5703125" customWidth="1"/>
    <col min="4868" max="4868" width="8.140625" customWidth="1"/>
    <col min="4869" max="4873" width="0" hidden="1" customWidth="1"/>
    <col min="4874" max="4874" width="11.42578125" customWidth="1"/>
    <col min="4875" max="4875" width="2.28515625" customWidth="1"/>
    <col min="4876" max="4876" width="12.28515625" customWidth="1"/>
    <col min="4877" max="4877" width="8.140625" customWidth="1"/>
    <col min="4878" max="4878" width="16.5703125" customWidth="1"/>
    <col min="4879" max="4879" width="21.85546875" customWidth="1"/>
    <col min="4880" max="4880" width="13.85546875" customWidth="1"/>
    <col min="4881" max="4881" width="51.7109375" customWidth="1"/>
    <col min="5119" max="5120" width="1.42578125" customWidth="1"/>
    <col min="5121" max="5121" width="9.42578125" customWidth="1"/>
    <col min="5122" max="5122" width="3.140625" customWidth="1"/>
    <col min="5123" max="5123" width="11.5703125" customWidth="1"/>
    <col min="5124" max="5124" width="8.140625" customWidth="1"/>
    <col min="5125" max="5129" width="0" hidden="1" customWidth="1"/>
    <col min="5130" max="5130" width="11.42578125" customWidth="1"/>
    <col min="5131" max="5131" width="2.28515625" customWidth="1"/>
    <col min="5132" max="5132" width="12.28515625" customWidth="1"/>
    <col min="5133" max="5133" width="8.140625" customWidth="1"/>
    <col min="5134" max="5134" width="16.5703125" customWidth="1"/>
    <col min="5135" max="5135" width="21.85546875" customWidth="1"/>
    <col min="5136" max="5136" width="13.85546875" customWidth="1"/>
    <col min="5137" max="5137" width="51.7109375" customWidth="1"/>
    <col min="5375" max="5376" width="1.42578125" customWidth="1"/>
    <col min="5377" max="5377" width="9.42578125" customWidth="1"/>
    <col min="5378" max="5378" width="3.140625" customWidth="1"/>
    <col min="5379" max="5379" width="11.5703125" customWidth="1"/>
    <col min="5380" max="5380" width="8.140625" customWidth="1"/>
    <col min="5381" max="5385" width="0" hidden="1" customWidth="1"/>
    <col min="5386" max="5386" width="11.42578125" customWidth="1"/>
    <col min="5387" max="5387" width="2.28515625" customWidth="1"/>
    <col min="5388" max="5388" width="12.28515625" customWidth="1"/>
    <col min="5389" max="5389" width="8.140625" customWidth="1"/>
    <col min="5390" max="5390" width="16.5703125" customWidth="1"/>
    <col min="5391" max="5391" width="21.85546875" customWidth="1"/>
    <col min="5392" max="5392" width="13.85546875" customWidth="1"/>
    <col min="5393" max="5393" width="51.7109375" customWidth="1"/>
    <col min="5631" max="5632" width="1.42578125" customWidth="1"/>
    <col min="5633" max="5633" width="9.42578125" customWidth="1"/>
    <col min="5634" max="5634" width="3.140625" customWidth="1"/>
    <col min="5635" max="5635" width="11.5703125" customWidth="1"/>
    <col min="5636" max="5636" width="8.140625" customWidth="1"/>
    <col min="5637" max="5641" width="0" hidden="1" customWidth="1"/>
    <col min="5642" max="5642" width="11.42578125" customWidth="1"/>
    <col min="5643" max="5643" width="2.28515625" customWidth="1"/>
    <col min="5644" max="5644" width="12.28515625" customWidth="1"/>
    <col min="5645" max="5645" width="8.140625" customWidth="1"/>
    <col min="5646" max="5646" width="16.5703125" customWidth="1"/>
    <col min="5647" max="5647" width="21.85546875" customWidth="1"/>
    <col min="5648" max="5648" width="13.85546875" customWidth="1"/>
    <col min="5649" max="5649" width="51.7109375" customWidth="1"/>
    <col min="5887" max="5888" width="1.42578125" customWidth="1"/>
    <col min="5889" max="5889" width="9.42578125" customWidth="1"/>
    <col min="5890" max="5890" width="3.140625" customWidth="1"/>
    <col min="5891" max="5891" width="11.5703125" customWidth="1"/>
    <col min="5892" max="5892" width="8.140625" customWidth="1"/>
    <col min="5893" max="5897" width="0" hidden="1" customWidth="1"/>
    <col min="5898" max="5898" width="11.42578125" customWidth="1"/>
    <col min="5899" max="5899" width="2.28515625" customWidth="1"/>
    <col min="5900" max="5900" width="12.28515625" customWidth="1"/>
    <col min="5901" max="5901" width="8.140625" customWidth="1"/>
    <col min="5902" max="5902" width="16.5703125" customWidth="1"/>
    <col min="5903" max="5903" width="21.85546875" customWidth="1"/>
    <col min="5904" max="5904" width="13.85546875" customWidth="1"/>
    <col min="5905" max="5905" width="51.7109375" customWidth="1"/>
    <col min="6143" max="6144" width="1.42578125" customWidth="1"/>
    <col min="6145" max="6145" width="9.42578125" customWidth="1"/>
    <col min="6146" max="6146" width="3.140625" customWidth="1"/>
    <col min="6147" max="6147" width="11.5703125" customWidth="1"/>
    <col min="6148" max="6148" width="8.140625" customWidth="1"/>
    <col min="6149" max="6153" width="0" hidden="1" customWidth="1"/>
    <col min="6154" max="6154" width="11.42578125" customWidth="1"/>
    <col min="6155" max="6155" width="2.28515625" customWidth="1"/>
    <col min="6156" max="6156" width="12.28515625" customWidth="1"/>
    <col min="6157" max="6157" width="8.140625" customWidth="1"/>
    <col min="6158" max="6158" width="16.5703125" customWidth="1"/>
    <col min="6159" max="6159" width="21.85546875" customWidth="1"/>
    <col min="6160" max="6160" width="13.85546875" customWidth="1"/>
    <col min="6161" max="6161" width="51.7109375" customWidth="1"/>
    <col min="6399" max="6400" width="1.42578125" customWidth="1"/>
    <col min="6401" max="6401" width="9.42578125" customWidth="1"/>
    <col min="6402" max="6402" width="3.140625" customWidth="1"/>
    <col min="6403" max="6403" width="11.5703125" customWidth="1"/>
    <col min="6404" max="6404" width="8.140625" customWidth="1"/>
    <col min="6405" max="6409" width="0" hidden="1" customWidth="1"/>
    <col min="6410" max="6410" width="11.42578125" customWidth="1"/>
    <col min="6411" max="6411" width="2.28515625" customWidth="1"/>
    <col min="6412" max="6412" width="12.28515625" customWidth="1"/>
    <col min="6413" max="6413" width="8.140625" customWidth="1"/>
    <col min="6414" max="6414" width="16.5703125" customWidth="1"/>
    <col min="6415" max="6415" width="21.85546875" customWidth="1"/>
    <col min="6416" max="6416" width="13.85546875" customWidth="1"/>
    <col min="6417" max="6417" width="51.7109375" customWidth="1"/>
    <col min="6655" max="6656" width="1.42578125" customWidth="1"/>
    <col min="6657" max="6657" width="9.42578125" customWidth="1"/>
    <col min="6658" max="6658" width="3.140625" customWidth="1"/>
    <col min="6659" max="6659" width="11.5703125" customWidth="1"/>
    <col min="6660" max="6660" width="8.140625" customWidth="1"/>
    <col min="6661" max="6665" width="0" hidden="1" customWidth="1"/>
    <col min="6666" max="6666" width="11.42578125" customWidth="1"/>
    <col min="6667" max="6667" width="2.28515625" customWidth="1"/>
    <col min="6668" max="6668" width="12.28515625" customWidth="1"/>
    <col min="6669" max="6669" width="8.140625" customWidth="1"/>
    <col min="6670" max="6670" width="16.5703125" customWidth="1"/>
    <col min="6671" max="6671" width="21.85546875" customWidth="1"/>
    <col min="6672" max="6672" width="13.85546875" customWidth="1"/>
    <col min="6673" max="6673" width="51.7109375" customWidth="1"/>
    <col min="6911" max="6912" width="1.42578125" customWidth="1"/>
    <col min="6913" max="6913" width="9.42578125" customWidth="1"/>
    <col min="6914" max="6914" width="3.140625" customWidth="1"/>
    <col min="6915" max="6915" width="11.5703125" customWidth="1"/>
    <col min="6916" max="6916" width="8.140625" customWidth="1"/>
    <col min="6917" max="6921" width="0" hidden="1" customWidth="1"/>
    <col min="6922" max="6922" width="11.42578125" customWidth="1"/>
    <col min="6923" max="6923" width="2.28515625" customWidth="1"/>
    <col min="6924" max="6924" width="12.28515625" customWidth="1"/>
    <col min="6925" max="6925" width="8.140625" customWidth="1"/>
    <col min="6926" max="6926" width="16.5703125" customWidth="1"/>
    <col min="6927" max="6927" width="21.85546875" customWidth="1"/>
    <col min="6928" max="6928" width="13.85546875" customWidth="1"/>
    <col min="6929" max="6929" width="51.7109375" customWidth="1"/>
    <col min="7167" max="7168" width="1.42578125" customWidth="1"/>
    <col min="7169" max="7169" width="9.42578125" customWidth="1"/>
    <col min="7170" max="7170" width="3.140625" customWidth="1"/>
    <col min="7171" max="7171" width="11.5703125" customWidth="1"/>
    <col min="7172" max="7172" width="8.140625" customWidth="1"/>
    <col min="7173" max="7177" width="0" hidden="1" customWidth="1"/>
    <col min="7178" max="7178" width="11.42578125" customWidth="1"/>
    <col min="7179" max="7179" width="2.28515625" customWidth="1"/>
    <col min="7180" max="7180" width="12.28515625" customWidth="1"/>
    <col min="7181" max="7181" width="8.140625" customWidth="1"/>
    <col min="7182" max="7182" width="16.5703125" customWidth="1"/>
    <col min="7183" max="7183" width="21.85546875" customWidth="1"/>
    <col min="7184" max="7184" width="13.85546875" customWidth="1"/>
    <col min="7185" max="7185" width="51.7109375" customWidth="1"/>
    <col min="7423" max="7424" width="1.42578125" customWidth="1"/>
    <col min="7425" max="7425" width="9.42578125" customWidth="1"/>
    <col min="7426" max="7426" width="3.140625" customWidth="1"/>
    <col min="7427" max="7427" width="11.5703125" customWidth="1"/>
    <col min="7428" max="7428" width="8.140625" customWidth="1"/>
    <col min="7429" max="7433" width="0" hidden="1" customWidth="1"/>
    <col min="7434" max="7434" width="11.42578125" customWidth="1"/>
    <col min="7435" max="7435" width="2.28515625" customWidth="1"/>
    <col min="7436" max="7436" width="12.28515625" customWidth="1"/>
    <col min="7437" max="7437" width="8.140625" customWidth="1"/>
    <col min="7438" max="7438" width="16.5703125" customWidth="1"/>
    <col min="7439" max="7439" width="21.85546875" customWidth="1"/>
    <col min="7440" max="7440" width="13.85546875" customWidth="1"/>
    <col min="7441" max="7441" width="51.7109375" customWidth="1"/>
    <col min="7679" max="7680" width="1.42578125" customWidth="1"/>
    <col min="7681" max="7681" width="9.42578125" customWidth="1"/>
    <col min="7682" max="7682" width="3.140625" customWidth="1"/>
    <col min="7683" max="7683" width="11.5703125" customWidth="1"/>
    <col min="7684" max="7684" width="8.140625" customWidth="1"/>
    <col min="7685" max="7689" width="0" hidden="1" customWidth="1"/>
    <col min="7690" max="7690" width="11.42578125" customWidth="1"/>
    <col min="7691" max="7691" width="2.28515625" customWidth="1"/>
    <col min="7692" max="7692" width="12.28515625" customWidth="1"/>
    <col min="7693" max="7693" width="8.140625" customWidth="1"/>
    <col min="7694" max="7694" width="16.5703125" customWidth="1"/>
    <col min="7695" max="7695" width="21.85546875" customWidth="1"/>
    <col min="7696" max="7696" width="13.85546875" customWidth="1"/>
    <col min="7697" max="7697" width="51.7109375" customWidth="1"/>
    <col min="7935" max="7936" width="1.42578125" customWidth="1"/>
    <col min="7937" max="7937" width="9.42578125" customWidth="1"/>
    <col min="7938" max="7938" width="3.140625" customWidth="1"/>
    <col min="7939" max="7939" width="11.5703125" customWidth="1"/>
    <col min="7940" max="7940" width="8.140625" customWidth="1"/>
    <col min="7941" max="7945" width="0" hidden="1" customWidth="1"/>
    <col min="7946" max="7946" width="11.42578125" customWidth="1"/>
    <col min="7947" max="7947" width="2.28515625" customWidth="1"/>
    <col min="7948" max="7948" width="12.28515625" customWidth="1"/>
    <col min="7949" max="7949" width="8.140625" customWidth="1"/>
    <col min="7950" max="7950" width="16.5703125" customWidth="1"/>
    <col min="7951" max="7951" width="21.85546875" customWidth="1"/>
    <col min="7952" max="7952" width="13.85546875" customWidth="1"/>
    <col min="7953" max="7953" width="51.7109375" customWidth="1"/>
    <col min="8191" max="8192" width="1.42578125" customWidth="1"/>
    <col min="8193" max="8193" width="9.42578125" customWidth="1"/>
    <col min="8194" max="8194" width="3.140625" customWidth="1"/>
    <col min="8195" max="8195" width="11.5703125" customWidth="1"/>
    <col min="8196" max="8196" width="8.140625" customWidth="1"/>
    <col min="8197" max="8201" width="0" hidden="1" customWidth="1"/>
    <col min="8202" max="8202" width="11.42578125" customWidth="1"/>
    <col min="8203" max="8203" width="2.28515625" customWidth="1"/>
    <col min="8204" max="8204" width="12.28515625" customWidth="1"/>
    <col min="8205" max="8205" width="8.140625" customWidth="1"/>
    <col min="8206" max="8206" width="16.5703125" customWidth="1"/>
    <col min="8207" max="8207" width="21.85546875" customWidth="1"/>
    <col min="8208" max="8208" width="13.85546875" customWidth="1"/>
    <col min="8209" max="8209" width="51.7109375" customWidth="1"/>
    <col min="8447" max="8448" width="1.42578125" customWidth="1"/>
    <col min="8449" max="8449" width="9.42578125" customWidth="1"/>
    <col min="8450" max="8450" width="3.140625" customWidth="1"/>
    <col min="8451" max="8451" width="11.5703125" customWidth="1"/>
    <col min="8452" max="8452" width="8.140625" customWidth="1"/>
    <col min="8453" max="8457" width="0" hidden="1" customWidth="1"/>
    <col min="8458" max="8458" width="11.42578125" customWidth="1"/>
    <col min="8459" max="8459" width="2.28515625" customWidth="1"/>
    <col min="8460" max="8460" width="12.28515625" customWidth="1"/>
    <col min="8461" max="8461" width="8.140625" customWidth="1"/>
    <col min="8462" max="8462" width="16.5703125" customWidth="1"/>
    <col min="8463" max="8463" width="21.85546875" customWidth="1"/>
    <col min="8464" max="8464" width="13.85546875" customWidth="1"/>
    <col min="8465" max="8465" width="51.7109375" customWidth="1"/>
    <col min="8703" max="8704" width="1.42578125" customWidth="1"/>
    <col min="8705" max="8705" width="9.42578125" customWidth="1"/>
    <col min="8706" max="8706" width="3.140625" customWidth="1"/>
    <col min="8707" max="8707" width="11.5703125" customWidth="1"/>
    <col min="8708" max="8708" width="8.140625" customWidth="1"/>
    <col min="8709" max="8713" width="0" hidden="1" customWidth="1"/>
    <col min="8714" max="8714" width="11.42578125" customWidth="1"/>
    <col min="8715" max="8715" width="2.28515625" customWidth="1"/>
    <col min="8716" max="8716" width="12.28515625" customWidth="1"/>
    <col min="8717" max="8717" width="8.140625" customWidth="1"/>
    <col min="8718" max="8718" width="16.5703125" customWidth="1"/>
    <col min="8719" max="8719" width="21.85546875" customWidth="1"/>
    <col min="8720" max="8720" width="13.85546875" customWidth="1"/>
    <col min="8721" max="8721" width="51.7109375" customWidth="1"/>
    <col min="8959" max="8960" width="1.42578125" customWidth="1"/>
    <col min="8961" max="8961" width="9.42578125" customWidth="1"/>
    <col min="8962" max="8962" width="3.140625" customWidth="1"/>
    <col min="8963" max="8963" width="11.5703125" customWidth="1"/>
    <col min="8964" max="8964" width="8.140625" customWidth="1"/>
    <col min="8965" max="8969" width="0" hidden="1" customWidth="1"/>
    <col min="8970" max="8970" width="11.42578125" customWidth="1"/>
    <col min="8971" max="8971" width="2.28515625" customWidth="1"/>
    <col min="8972" max="8972" width="12.28515625" customWidth="1"/>
    <col min="8973" max="8973" width="8.140625" customWidth="1"/>
    <col min="8974" max="8974" width="16.5703125" customWidth="1"/>
    <col min="8975" max="8975" width="21.85546875" customWidth="1"/>
    <col min="8976" max="8976" width="13.85546875" customWidth="1"/>
    <col min="8977" max="8977" width="51.7109375" customWidth="1"/>
    <col min="9215" max="9216" width="1.42578125" customWidth="1"/>
    <col min="9217" max="9217" width="9.42578125" customWidth="1"/>
    <col min="9218" max="9218" width="3.140625" customWidth="1"/>
    <col min="9219" max="9219" width="11.5703125" customWidth="1"/>
    <col min="9220" max="9220" width="8.140625" customWidth="1"/>
    <col min="9221" max="9225" width="0" hidden="1" customWidth="1"/>
    <col min="9226" max="9226" width="11.42578125" customWidth="1"/>
    <col min="9227" max="9227" width="2.28515625" customWidth="1"/>
    <col min="9228" max="9228" width="12.28515625" customWidth="1"/>
    <col min="9229" max="9229" width="8.140625" customWidth="1"/>
    <col min="9230" max="9230" width="16.5703125" customWidth="1"/>
    <col min="9231" max="9231" width="21.85546875" customWidth="1"/>
    <col min="9232" max="9232" width="13.85546875" customWidth="1"/>
    <col min="9233" max="9233" width="51.7109375" customWidth="1"/>
    <col min="9471" max="9472" width="1.42578125" customWidth="1"/>
    <col min="9473" max="9473" width="9.42578125" customWidth="1"/>
    <col min="9474" max="9474" width="3.140625" customWidth="1"/>
    <col min="9475" max="9475" width="11.5703125" customWidth="1"/>
    <col min="9476" max="9476" width="8.140625" customWidth="1"/>
    <col min="9477" max="9481" width="0" hidden="1" customWidth="1"/>
    <col min="9482" max="9482" width="11.42578125" customWidth="1"/>
    <col min="9483" max="9483" width="2.28515625" customWidth="1"/>
    <col min="9484" max="9484" width="12.28515625" customWidth="1"/>
    <col min="9485" max="9485" width="8.140625" customWidth="1"/>
    <col min="9486" max="9486" width="16.5703125" customWidth="1"/>
    <col min="9487" max="9487" width="21.85546875" customWidth="1"/>
    <col min="9488" max="9488" width="13.85546875" customWidth="1"/>
    <col min="9489" max="9489" width="51.7109375" customWidth="1"/>
    <col min="9727" max="9728" width="1.42578125" customWidth="1"/>
    <col min="9729" max="9729" width="9.42578125" customWidth="1"/>
    <col min="9730" max="9730" width="3.140625" customWidth="1"/>
    <col min="9731" max="9731" width="11.5703125" customWidth="1"/>
    <col min="9732" max="9732" width="8.140625" customWidth="1"/>
    <col min="9733" max="9737" width="0" hidden="1" customWidth="1"/>
    <col min="9738" max="9738" width="11.42578125" customWidth="1"/>
    <col min="9739" max="9739" width="2.28515625" customWidth="1"/>
    <col min="9740" max="9740" width="12.28515625" customWidth="1"/>
    <col min="9741" max="9741" width="8.140625" customWidth="1"/>
    <col min="9742" max="9742" width="16.5703125" customWidth="1"/>
    <col min="9743" max="9743" width="21.85546875" customWidth="1"/>
    <col min="9744" max="9744" width="13.85546875" customWidth="1"/>
    <col min="9745" max="9745" width="51.7109375" customWidth="1"/>
    <col min="9983" max="9984" width="1.42578125" customWidth="1"/>
    <col min="9985" max="9985" width="9.42578125" customWidth="1"/>
    <col min="9986" max="9986" width="3.140625" customWidth="1"/>
    <col min="9987" max="9987" width="11.5703125" customWidth="1"/>
    <col min="9988" max="9988" width="8.140625" customWidth="1"/>
    <col min="9989" max="9993" width="0" hidden="1" customWidth="1"/>
    <col min="9994" max="9994" width="11.42578125" customWidth="1"/>
    <col min="9995" max="9995" width="2.28515625" customWidth="1"/>
    <col min="9996" max="9996" width="12.28515625" customWidth="1"/>
    <col min="9997" max="9997" width="8.140625" customWidth="1"/>
    <col min="9998" max="9998" width="16.5703125" customWidth="1"/>
    <col min="9999" max="9999" width="21.85546875" customWidth="1"/>
    <col min="10000" max="10000" width="13.85546875" customWidth="1"/>
    <col min="10001" max="10001" width="51.7109375" customWidth="1"/>
    <col min="10239" max="10240" width="1.42578125" customWidth="1"/>
    <col min="10241" max="10241" width="9.42578125" customWidth="1"/>
    <col min="10242" max="10242" width="3.140625" customWidth="1"/>
    <col min="10243" max="10243" width="11.5703125" customWidth="1"/>
    <col min="10244" max="10244" width="8.140625" customWidth="1"/>
    <col min="10245" max="10249" width="0" hidden="1" customWidth="1"/>
    <col min="10250" max="10250" width="11.42578125" customWidth="1"/>
    <col min="10251" max="10251" width="2.28515625" customWidth="1"/>
    <col min="10252" max="10252" width="12.28515625" customWidth="1"/>
    <col min="10253" max="10253" width="8.140625" customWidth="1"/>
    <col min="10254" max="10254" width="16.5703125" customWidth="1"/>
    <col min="10255" max="10255" width="21.85546875" customWidth="1"/>
    <col min="10256" max="10256" width="13.85546875" customWidth="1"/>
    <col min="10257" max="10257" width="51.7109375" customWidth="1"/>
    <col min="10495" max="10496" width="1.42578125" customWidth="1"/>
    <col min="10497" max="10497" width="9.42578125" customWidth="1"/>
    <col min="10498" max="10498" width="3.140625" customWidth="1"/>
    <col min="10499" max="10499" width="11.5703125" customWidth="1"/>
    <col min="10500" max="10500" width="8.140625" customWidth="1"/>
    <col min="10501" max="10505" width="0" hidden="1" customWidth="1"/>
    <col min="10506" max="10506" width="11.42578125" customWidth="1"/>
    <col min="10507" max="10507" width="2.28515625" customWidth="1"/>
    <col min="10508" max="10508" width="12.28515625" customWidth="1"/>
    <col min="10509" max="10509" width="8.140625" customWidth="1"/>
    <col min="10510" max="10510" width="16.5703125" customWidth="1"/>
    <col min="10511" max="10511" width="21.85546875" customWidth="1"/>
    <col min="10512" max="10512" width="13.85546875" customWidth="1"/>
    <col min="10513" max="10513" width="51.7109375" customWidth="1"/>
    <col min="10751" max="10752" width="1.42578125" customWidth="1"/>
    <col min="10753" max="10753" width="9.42578125" customWidth="1"/>
    <col min="10754" max="10754" width="3.140625" customWidth="1"/>
    <col min="10755" max="10755" width="11.5703125" customWidth="1"/>
    <col min="10756" max="10756" width="8.140625" customWidth="1"/>
    <col min="10757" max="10761" width="0" hidden="1" customWidth="1"/>
    <col min="10762" max="10762" width="11.42578125" customWidth="1"/>
    <col min="10763" max="10763" width="2.28515625" customWidth="1"/>
    <col min="10764" max="10764" width="12.28515625" customWidth="1"/>
    <col min="10765" max="10765" width="8.140625" customWidth="1"/>
    <col min="10766" max="10766" width="16.5703125" customWidth="1"/>
    <col min="10767" max="10767" width="21.85546875" customWidth="1"/>
    <col min="10768" max="10768" width="13.85546875" customWidth="1"/>
    <col min="10769" max="10769" width="51.7109375" customWidth="1"/>
    <col min="11007" max="11008" width="1.42578125" customWidth="1"/>
    <col min="11009" max="11009" width="9.42578125" customWidth="1"/>
    <col min="11010" max="11010" width="3.140625" customWidth="1"/>
    <col min="11011" max="11011" width="11.5703125" customWidth="1"/>
    <col min="11012" max="11012" width="8.140625" customWidth="1"/>
    <col min="11013" max="11017" width="0" hidden="1" customWidth="1"/>
    <col min="11018" max="11018" width="11.42578125" customWidth="1"/>
    <col min="11019" max="11019" width="2.28515625" customWidth="1"/>
    <col min="11020" max="11020" width="12.28515625" customWidth="1"/>
    <col min="11021" max="11021" width="8.140625" customWidth="1"/>
    <col min="11022" max="11022" width="16.5703125" customWidth="1"/>
    <col min="11023" max="11023" width="21.85546875" customWidth="1"/>
    <col min="11024" max="11024" width="13.85546875" customWidth="1"/>
    <col min="11025" max="11025" width="51.7109375" customWidth="1"/>
    <col min="11263" max="11264" width="1.42578125" customWidth="1"/>
    <col min="11265" max="11265" width="9.42578125" customWidth="1"/>
    <col min="11266" max="11266" width="3.140625" customWidth="1"/>
    <col min="11267" max="11267" width="11.5703125" customWidth="1"/>
    <col min="11268" max="11268" width="8.140625" customWidth="1"/>
    <col min="11269" max="11273" width="0" hidden="1" customWidth="1"/>
    <col min="11274" max="11274" width="11.42578125" customWidth="1"/>
    <col min="11275" max="11275" width="2.28515625" customWidth="1"/>
    <col min="11276" max="11276" width="12.28515625" customWidth="1"/>
    <col min="11277" max="11277" width="8.140625" customWidth="1"/>
    <col min="11278" max="11278" width="16.5703125" customWidth="1"/>
    <col min="11279" max="11279" width="21.85546875" customWidth="1"/>
    <col min="11280" max="11280" width="13.85546875" customWidth="1"/>
    <col min="11281" max="11281" width="51.7109375" customWidth="1"/>
    <col min="11519" max="11520" width="1.42578125" customWidth="1"/>
    <col min="11521" max="11521" width="9.42578125" customWidth="1"/>
    <col min="11522" max="11522" width="3.140625" customWidth="1"/>
    <col min="11523" max="11523" width="11.5703125" customWidth="1"/>
    <col min="11524" max="11524" width="8.140625" customWidth="1"/>
    <col min="11525" max="11529" width="0" hidden="1" customWidth="1"/>
    <col min="11530" max="11530" width="11.42578125" customWidth="1"/>
    <col min="11531" max="11531" width="2.28515625" customWidth="1"/>
    <col min="11532" max="11532" width="12.28515625" customWidth="1"/>
    <col min="11533" max="11533" width="8.140625" customWidth="1"/>
    <col min="11534" max="11534" width="16.5703125" customWidth="1"/>
    <col min="11535" max="11535" width="21.85546875" customWidth="1"/>
    <col min="11536" max="11536" width="13.85546875" customWidth="1"/>
    <col min="11537" max="11537" width="51.7109375" customWidth="1"/>
    <col min="11775" max="11776" width="1.42578125" customWidth="1"/>
    <col min="11777" max="11777" width="9.42578125" customWidth="1"/>
    <col min="11778" max="11778" width="3.140625" customWidth="1"/>
    <col min="11779" max="11779" width="11.5703125" customWidth="1"/>
    <col min="11780" max="11780" width="8.140625" customWidth="1"/>
    <col min="11781" max="11785" width="0" hidden="1" customWidth="1"/>
    <col min="11786" max="11786" width="11.42578125" customWidth="1"/>
    <col min="11787" max="11787" width="2.28515625" customWidth="1"/>
    <col min="11788" max="11788" width="12.28515625" customWidth="1"/>
    <col min="11789" max="11789" width="8.140625" customWidth="1"/>
    <col min="11790" max="11790" width="16.5703125" customWidth="1"/>
    <col min="11791" max="11791" width="21.85546875" customWidth="1"/>
    <col min="11792" max="11792" width="13.85546875" customWidth="1"/>
    <col min="11793" max="11793" width="51.7109375" customWidth="1"/>
    <col min="12031" max="12032" width="1.42578125" customWidth="1"/>
    <col min="12033" max="12033" width="9.42578125" customWidth="1"/>
    <col min="12034" max="12034" width="3.140625" customWidth="1"/>
    <col min="12035" max="12035" width="11.5703125" customWidth="1"/>
    <col min="12036" max="12036" width="8.140625" customWidth="1"/>
    <col min="12037" max="12041" width="0" hidden="1" customWidth="1"/>
    <col min="12042" max="12042" width="11.42578125" customWidth="1"/>
    <col min="12043" max="12043" width="2.28515625" customWidth="1"/>
    <col min="12044" max="12044" width="12.28515625" customWidth="1"/>
    <col min="12045" max="12045" width="8.140625" customWidth="1"/>
    <col min="12046" max="12046" width="16.5703125" customWidth="1"/>
    <col min="12047" max="12047" width="21.85546875" customWidth="1"/>
    <col min="12048" max="12048" width="13.85546875" customWidth="1"/>
    <col min="12049" max="12049" width="51.7109375" customWidth="1"/>
    <col min="12287" max="12288" width="1.42578125" customWidth="1"/>
    <col min="12289" max="12289" width="9.42578125" customWidth="1"/>
    <col min="12290" max="12290" width="3.140625" customWidth="1"/>
    <col min="12291" max="12291" width="11.5703125" customWidth="1"/>
    <col min="12292" max="12292" width="8.140625" customWidth="1"/>
    <col min="12293" max="12297" width="0" hidden="1" customWidth="1"/>
    <col min="12298" max="12298" width="11.42578125" customWidth="1"/>
    <col min="12299" max="12299" width="2.28515625" customWidth="1"/>
    <col min="12300" max="12300" width="12.28515625" customWidth="1"/>
    <col min="12301" max="12301" width="8.140625" customWidth="1"/>
    <col min="12302" max="12302" width="16.5703125" customWidth="1"/>
    <col min="12303" max="12303" width="21.85546875" customWidth="1"/>
    <col min="12304" max="12304" width="13.85546875" customWidth="1"/>
    <col min="12305" max="12305" width="51.7109375" customWidth="1"/>
    <col min="12543" max="12544" width="1.42578125" customWidth="1"/>
    <col min="12545" max="12545" width="9.42578125" customWidth="1"/>
    <col min="12546" max="12546" width="3.140625" customWidth="1"/>
    <col min="12547" max="12547" width="11.5703125" customWidth="1"/>
    <col min="12548" max="12548" width="8.140625" customWidth="1"/>
    <col min="12549" max="12553" width="0" hidden="1" customWidth="1"/>
    <col min="12554" max="12554" width="11.42578125" customWidth="1"/>
    <col min="12555" max="12555" width="2.28515625" customWidth="1"/>
    <col min="12556" max="12556" width="12.28515625" customWidth="1"/>
    <col min="12557" max="12557" width="8.140625" customWidth="1"/>
    <col min="12558" max="12558" width="16.5703125" customWidth="1"/>
    <col min="12559" max="12559" width="21.85546875" customWidth="1"/>
    <col min="12560" max="12560" width="13.85546875" customWidth="1"/>
    <col min="12561" max="12561" width="51.7109375" customWidth="1"/>
    <col min="12799" max="12800" width="1.42578125" customWidth="1"/>
    <col min="12801" max="12801" width="9.42578125" customWidth="1"/>
    <col min="12802" max="12802" width="3.140625" customWidth="1"/>
    <col min="12803" max="12803" width="11.5703125" customWidth="1"/>
    <col min="12804" max="12804" width="8.140625" customWidth="1"/>
    <col min="12805" max="12809" width="0" hidden="1" customWidth="1"/>
    <col min="12810" max="12810" width="11.42578125" customWidth="1"/>
    <col min="12811" max="12811" width="2.28515625" customWidth="1"/>
    <col min="12812" max="12812" width="12.28515625" customWidth="1"/>
    <col min="12813" max="12813" width="8.140625" customWidth="1"/>
    <col min="12814" max="12814" width="16.5703125" customWidth="1"/>
    <col min="12815" max="12815" width="21.85546875" customWidth="1"/>
    <col min="12816" max="12816" width="13.85546875" customWidth="1"/>
    <col min="12817" max="12817" width="51.7109375" customWidth="1"/>
    <col min="13055" max="13056" width="1.42578125" customWidth="1"/>
    <col min="13057" max="13057" width="9.42578125" customWidth="1"/>
    <col min="13058" max="13058" width="3.140625" customWidth="1"/>
    <col min="13059" max="13059" width="11.5703125" customWidth="1"/>
    <col min="13060" max="13060" width="8.140625" customWidth="1"/>
    <col min="13061" max="13065" width="0" hidden="1" customWidth="1"/>
    <col min="13066" max="13066" width="11.42578125" customWidth="1"/>
    <col min="13067" max="13067" width="2.28515625" customWidth="1"/>
    <col min="13068" max="13068" width="12.28515625" customWidth="1"/>
    <col min="13069" max="13069" width="8.140625" customWidth="1"/>
    <col min="13070" max="13070" width="16.5703125" customWidth="1"/>
    <col min="13071" max="13071" width="21.85546875" customWidth="1"/>
    <col min="13072" max="13072" width="13.85546875" customWidth="1"/>
    <col min="13073" max="13073" width="51.7109375" customWidth="1"/>
    <col min="13311" max="13312" width="1.42578125" customWidth="1"/>
    <col min="13313" max="13313" width="9.42578125" customWidth="1"/>
    <col min="13314" max="13314" width="3.140625" customWidth="1"/>
    <col min="13315" max="13315" width="11.5703125" customWidth="1"/>
    <col min="13316" max="13316" width="8.140625" customWidth="1"/>
    <col min="13317" max="13321" width="0" hidden="1" customWidth="1"/>
    <col min="13322" max="13322" width="11.42578125" customWidth="1"/>
    <col min="13323" max="13323" width="2.28515625" customWidth="1"/>
    <col min="13324" max="13324" width="12.28515625" customWidth="1"/>
    <col min="13325" max="13325" width="8.140625" customWidth="1"/>
    <col min="13326" max="13326" width="16.5703125" customWidth="1"/>
    <col min="13327" max="13327" width="21.85546875" customWidth="1"/>
    <col min="13328" max="13328" width="13.85546875" customWidth="1"/>
    <col min="13329" max="13329" width="51.7109375" customWidth="1"/>
    <col min="13567" max="13568" width="1.42578125" customWidth="1"/>
    <col min="13569" max="13569" width="9.42578125" customWidth="1"/>
    <col min="13570" max="13570" width="3.140625" customWidth="1"/>
    <col min="13571" max="13571" width="11.5703125" customWidth="1"/>
    <col min="13572" max="13572" width="8.140625" customWidth="1"/>
    <col min="13573" max="13577" width="0" hidden="1" customWidth="1"/>
    <col min="13578" max="13578" width="11.42578125" customWidth="1"/>
    <col min="13579" max="13579" width="2.28515625" customWidth="1"/>
    <col min="13580" max="13580" width="12.28515625" customWidth="1"/>
    <col min="13581" max="13581" width="8.140625" customWidth="1"/>
    <col min="13582" max="13582" width="16.5703125" customWidth="1"/>
    <col min="13583" max="13583" width="21.85546875" customWidth="1"/>
    <col min="13584" max="13584" width="13.85546875" customWidth="1"/>
    <col min="13585" max="13585" width="51.7109375" customWidth="1"/>
    <col min="13823" max="13824" width="1.42578125" customWidth="1"/>
    <col min="13825" max="13825" width="9.42578125" customWidth="1"/>
    <col min="13826" max="13826" width="3.140625" customWidth="1"/>
    <col min="13827" max="13827" width="11.5703125" customWidth="1"/>
    <col min="13828" max="13828" width="8.140625" customWidth="1"/>
    <col min="13829" max="13833" width="0" hidden="1" customWidth="1"/>
    <col min="13834" max="13834" width="11.42578125" customWidth="1"/>
    <col min="13835" max="13835" width="2.28515625" customWidth="1"/>
    <col min="13836" max="13836" width="12.28515625" customWidth="1"/>
    <col min="13837" max="13837" width="8.140625" customWidth="1"/>
    <col min="13838" max="13838" width="16.5703125" customWidth="1"/>
    <col min="13839" max="13839" width="21.85546875" customWidth="1"/>
    <col min="13840" max="13840" width="13.85546875" customWidth="1"/>
    <col min="13841" max="13841" width="51.7109375" customWidth="1"/>
    <col min="14079" max="14080" width="1.42578125" customWidth="1"/>
    <col min="14081" max="14081" width="9.42578125" customWidth="1"/>
    <col min="14082" max="14082" width="3.140625" customWidth="1"/>
    <col min="14083" max="14083" width="11.5703125" customWidth="1"/>
    <col min="14084" max="14084" width="8.140625" customWidth="1"/>
    <col min="14085" max="14089" width="0" hidden="1" customWidth="1"/>
    <col min="14090" max="14090" width="11.42578125" customWidth="1"/>
    <col min="14091" max="14091" width="2.28515625" customWidth="1"/>
    <col min="14092" max="14092" width="12.28515625" customWidth="1"/>
    <col min="14093" max="14093" width="8.140625" customWidth="1"/>
    <col min="14094" max="14094" width="16.5703125" customWidth="1"/>
    <col min="14095" max="14095" width="21.85546875" customWidth="1"/>
    <col min="14096" max="14096" width="13.85546875" customWidth="1"/>
    <col min="14097" max="14097" width="51.7109375" customWidth="1"/>
    <col min="14335" max="14336" width="1.42578125" customWidth="1"/>
    <col min="14337" max="14337" width="9.42578125" customWidth="1"/>
    <col min="14338" max="14338" width="3.140625" customWidth="1"/>
    <col min="14339" max="14339" width="11.5703125" customWidth="1"/>
    <col min="14340" max="14340" width="8.140625" customWidth="1"/>
    <col min="14341" max="14345" width="0" hidden="1" customWidth="1"/>
    <col min="14346" max="14346" width="11.42578125" customWidth="1"/>
    <col min="14347" max="14347" width="2.28515625" customWidth="1"/>
    <col min="14348" max="14348" width="12.28515625" customWidth="1"/>
    <col min="14349" max="14349" width="8.140625" customWidth="1"/>
    <col min="14350" max="14350" width="16.5703125" customWidth="1"/>
    <col min="14351" max="14351" width="21.85546875" customWidth="1"/>
    <col min="14352" max="14352" width="13.85546875" customWidth="1"/>
    <col min="14353" max="14353" width="51.7109375" customWidth="1"/>
    <col min="14591" max="14592" width="1.42578125" customWidth="1"/>
    <col min="14593" max="14593" width="9.42578125" customWidth="1"/>
    <col min="14594" max="14594" width="3.140625" customWidth="1"/>
    <col min="14595" max="14595" width="11.5703125" customWidth="1"/>
    <col min="14596" max="14596" width="8.140625" customWidth="1"/>
    <col min="14597" max="14601" width="0" hidden="1" customWidth="1"/>
    <col min="14602" max="14602" width="11.42578125" customWidth="1"/>
    <col min="14603" max="14603" width="2.28515625" customWidth="1"/>
    <col min="14604" max="14604" width="12.28515625" customWidth="1"/>
    <col min="14605" max="14605" width="8.140625" customWidth="1"/>
    <col min="14606" max="14606" width="16.5703125" customWidth="1"/>
    <col min="14607" max="14607" width="21.85546875" customWidth="1"/>
    <col min="14608" max="14608" width="13.85546875" customWidth="1"/>
    <col min="14609" max="14609" width="51.7109375" customWidth="1"/>
    <col min="14847" max="14848" width="1.42578125" customWidth="1"/>
    <col min="14849" max="14849" width="9.42578125" customWidth="1"/>
    <col min="14850" max="14850" width="3.140625" customWidth="1"/>
    <col min="14851" max="14851" width="11.5703125" customWidth="1"/>
    <col min="14852" max="14852" width="8.140625" customWidth="1"/>
    <col min="14853" max="14857" width="0" hidden="1" customWidth="1"/>
    <col min="14858" max="14858" width="11.42578125" customWidth="1"/>
    <col min="14859" max="14859" width="2.28515625" customWidth="1"/>
    <col min="14860" max="14860" width="12.28515625" customWidth="1"/>
    <col min="14861" max="14861" width="8.140625" customWidth="1"/>
    <col min="14862" max="14862" width="16.5703125" customWidth="1"/>
    <col min="14863" max="14863" width="21.85546875" customWidth="1"/>
    <col min="14864" max="14864" width="13.85546875" customWidth="1"/>
    <col min="14865" max="14865" width="51.7109375" customWidth="1"/>
    <col min="15103" max="15104" width="1.42578125" customWidth="1"/>
    <col min="15105" max="15105" width="9.42578125" customWidth="1"/>
    <col min="15106" max="15106" width="3.140625" customWidth="1"/>
    <col min="15107" max="15107" width="11.5703125" customWidth="1"/>
    <col min="15108" max="15108" width="8.140625" customWidth="1"/>
    <col min="15109" max="15113" width="0" hidden="1" customWidth="1"/>
    <col min="15114" max="15114" width="11.42578125" customWidth="1"/>
    <col min="15115" max="15115" width="2.28515625" customWidth="1"/>
    <col min="15116" max="15116" width="12.28515625" customWidth="1"/>
    <col min="15117" max="15117" width="8.140625" customWidth="1"/>
    <col min="15118" max="15118" width="16.5703125" customWidth="1"/>
    <col min="15119" max="15119" width="21.85546875" customWidth="1"/>
    <col min="15120" max="15120" width="13.85546875" customWidth="1"/>
    <col min="15121" max="15121" width="51.7109375" customWidth="1"/>
    <col min="15359" max="15360" width="1.42578125" customWidth="1"/>
    <col min="15361" max="15361" width="9.42578125" customWidth="1"/>
    <col min="15362" max="15362" width="3.140625" customWidth="1"/>
    <col min="15363" max="15363" width="11.5703125" customWidth="1"/>
    <col min="15364" max="15364" width="8.140625" customWidth="1"/>
    <col min="15365" max="15369" width="0" hidden="1" customWidth="1"/>
    <col min="15370" max="15370" width="11.42578125" customWidth="1"/>
    <col min="15371" max="15371" width="2.28515625" customWidth="1"/>
    <col min="15372" max="15372" width="12.28515625" customWidth="1"/>
    <col min="15373" max="15373" width="8.140625" customWidth="1"/>
    <col min="15374" max="15374" width="16.5703125" customWidth="1"/>
    <col min="15375" max="15375" width="21.85546875" customWidth="1"/>
    <col min="15376" max="15376" width="13.85546875" customWidth="1"/>
    <col min="15377" max="15377" width="51.7109375" customWidth="1"/>
    <col min="15615" max="15616" width="1.42578125" customWidth="1"/>
    <col min="15617" max="15617" width="9.42578125" customWidth="1"/>
    <col min="15618" max="15618" width="3.140625" customWidth="1"/>
    <col min="15619" max="15619" width="11.5703125" customWidth="1"/>
    <col min="15620" max="15620" width="8.140625" customWidth="1"/>
    <col min="15621" max="15625" width="0" hidden="1" customWidth="1"/>
    <col min="15626" max="15626" width="11.42578125" customWidth="1"/>
    <col min="15627" max="15627" width="2.28515625" customWidth="1"/>
    <col min="15628" max="15628" width="12.28515625" customWidth="1"/>
    <col min="15629" max="15629" width="8.140625" customWidth="1"/>
    <col min="15630" max="15630" width="16.5703125" customWidth="1"/>
    <col min="15631" max="15631" width="21.85546875" customWidth="1"/>
    <col min="15632" max="15632" width="13.85546875" customWidth="1"/>
    <col min="15633" max="15633" width="51.7109375" customWidth="1"/>
    <col min="15871" max="15872" width="1.42578125" customWidth="1"/>
    <col min="15873" max="15873" width="9.42578125" customWidth="1"/>
    <col min="15874" max="15874" width="3.140625" customWidth="1"/>
    <col min="15875" max="15875" width="11.5703125" customWidth="1"/>
    <col min="15876" max="15876" width="8.140625" customWidth="1"/>
    <col min="15877" max="15881" width="0" hidden="1" customWidth="1"/>
    <col min="15882" max="15882" width="11.42578125" customWidth="1"/>
    <col min="15883" max="15883" width="2.28515625" customWidth="1"/>
    <col min="15884" max="15884" width="12.28515625" customWidth="1"/>
    <col min="15885" max="15885" width="8.140625" customWidth="1"/>
    <col min="15886" max="15886" width="16.5703125" customWidth="1"/>
    <col min="15887" max="15887" width="21.85546875" customWidth="1"/>
    <col min="15888" max="15888" width="13.85546875" customWidth="1"/>
    <col min="15889" max="15889" width="51.7109375" customWidth="1"/>
    <col min="16127" max="16128" width="1.42578125" customWidth="1"/>
    <col min="16129" max="16129" width="9.42578125" customWidth="1"/>
    <col min="16130" max="16130" width="3.140625" customWidth="1"/>
    <col min="16131" max="16131" width="11.5703125" customWidth="1"/>
    <col min="16132" max="16132" width="8.140625" customWidth="1"/>
    <col min="16133" max="16137" width="0" hidden="1" customWidth="1"/>
    <col min="16138" max="16138" width="11.42578125" customWidth="1"/>
    <col min="16139" max="16139" width="2.28515625" customWidth="1"/>
    <col min="16140" max="16140" width="12.28515625" customWidth="1"/>
    <col min="16141" max="16141" width="8.140625" customWidth="1"/>
    <col min="16142" max="16142" width="16.5703125" customWidth="1"/>
    <col min="16143" max="16143" width="21.85546875" customWidth="1"/>
    <col min="16144" max="16144" width="13.85546875" customWidth="1"/>
    <col min="16145" max="16145" width="51.7109375" customWidth="1"/>
  </cols>
  <sheetData>
    <row r="1" spans="1:17" ht="14.25" customHeight="1" x14ac:dyDescent="0.25">
      <c r="A1" s="1" t="s">
        <v>0</v>
      </c>
      <c r="B1" s="1"/>
      <c r="C1" s="1"/>
      <c r="D1" s="1"/>
    </row>
    <row r="2" spans="1:17" ht="12.7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4"/>
    </row>
    <row r="3" spans="1:17" ht="14.25" customHeight="1" x14ac:dyDescent="0.25"/>
    <row r="4" spans="1:17" ht="18" customHeight="1" x14ac:dyDescent="0.25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4"/>
    </row>
    <row r="5" spans="1:17" ht="24" customHeight="1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4"/>
    </row>
    <row r="6" spans="1:17" ht="14.25" customHeight="1" x14ac:dyDescent="0.25">
      <c r="A6" s="28" t="s">
        <v>3</v>
      </c>
      <c r="B6" s="28"/>
      <c r="C6" s="28"/>
      <c r="D6" s="28"/>
      <c r="E6" s="28"/>
      <c r="F6" s="28"/>
      <c r="G6" s="28"/>
      <c r="H6" s="29"/>
      <c r="I6" s="29"/>
      <c r="J6" s="29"/>
      <c r="K6" s="29"/>
      <c r="L6" s="29"/>
      <c r="M6" s="29"/>
      <c r="N6" s="29"/>
      <c r="O6" s="29"/>
      <c r="P6" s="29"/>
      <c r="Q6" s="5"/>
    </row>
    <row r="7" spans="1:17" ht="14.25" customHeight="1" x14ac:dyDescent="0.25">
      <c r="A7" s="28" t="s">
        <v>4</v>
      </c>
      <c r="B7" s="28"/>
      <c r="C7" s="28"/>
      <c r="D7" s="28"/>
      <c r="E7" s="28"/>
      <c r="F7" s="28"/>
      <c r="G7" s="28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1:17" ht="3.75" customHeight="1" x14ac:dyDescent="0.25"/>
    <row r="9" spans="1:17" ht="14.25" customHeight="1" x14ac:dyDescent="0.25">
      <c r="A9" s="23" t="s">
        <v>5</v>
      </c>
      <c r="B9" s="23"/>
      <c r="C9" s="23"/>
      <c r="D9" s="23" t="s">
        <v>6</v>
      </c>
      <c r="E9" s="23"/>
      <c r="F9" s="23"/>
      <c r="G9" s="24" t="s">
        <v>7</v>
      </c>
      <c r="H9" s="24"/>
      <c r="I9" s="24" t="s">
        <v>8</v>
      </c>
      <c r="J9" s="24"/>
      <c r="K9" s="24"/>
      <c r="L9" s="24" t="s">
        <v>9</v>
      </c>
      <c r="M9" s="24"/>
      <c r="N9" s="6" t="s">
        <v>10</v>
      </c>
      <c r="O9" s="7" t="s">
        <v>11</v>
      </c>
      <c r="P9" s="7" t="s">
        <v>12</v>
      </c>
      <c r="Q9" s="8" t="s">
        <v>13</v>
      </c>
    </row>
    <row r="10" spans="1:17" ht="3.75" customHeight="1" x14ac:dyDescent="0.25"/>
    <row r="11" spans="1:17" ht="12" customHeight="1" x14ac:dyDescent="0.25"/>
    <row r="12" spans="1:17" ht="3.75" customHeight="1" x14ac:dyDescent="0.25">
      <c r="N12" s="10"/>
    </row>
    <row r="13" spans="1:17" ht="3.75" customHeight="1" x14ac:dyDescent="0.25"/>
    <row r="14" spans="1:17" ht="12" customHeight="1" x14ac:dyDescent="0.25"/>
    <row r="15" spans="1:17" ht="16.5" customHeight="1" x14ac:dyDescent="0.25">
      <c r="A15" s="31" t="s">
        <v>48</v>
      </c>
      <c r="B15" s="31"/>
      <c r="C15" s="31"/>
      <c r="D15" s="31"/>
      <c r="E15" s="32" t="s">
        <v>49</v>
      </c>
      <c r="F15" s="32"/>
      <c r="G15" s="32"/>
      <c r="H15" s="32"/>
      <c r="I15" s="32"/>
      <c r="J15" s="33"/>
      <c r="K15" s="33"/>
      <c r="L15" s="33"/>
      <c r="M15" s="33"/>
      <c r="N15" s="33"/>
      <c r="O15" s="33"/>
      <c r="P15" s="33"/>
      <c r="Q15" s="33"/>
    </row>
    <row r="16" spans="1:17" ht="10.5" customHeight="1" x14ac:dyDescent="0.25">
      <c r="A16" s="34" t="s">
        <v>14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7" ht="3.75" customHeight="1" x14ac:dyDescent="0.25"/>
    <row r="18" spans="1:17" ht="11.25" customHeight="1" x14ac:dyDescent="0.25">
      <c r="C18" s="23" t="s">
        <v>15</v>
      </c>
      <c r="D18" s="23"/>
      <c r="E18" s="23"/>
      <c r="F18" s="23"/>
      <c r="G18" s="23"/>
      <c r="H18" s="23"/>
      <c r="I18" s="23"/>
      <c r="J18" s="23"/>
      <c r="K18" s="23"/>
      <c r="L18" s="23"/>
    </row>
    <row r="19" spans="1:17" ht="3" customHeight="1" x14ac:dyDescent="0.25"/>
    <row r="20" spans="1:17" ht="11.25" customHeight="1" x14ac:dyDescent="0.25">
      <c r="C20" s="23" t="s">
        <v>16</v>
      </c>
      <c r="D20" s="23"/>
      <c r="E20" s="23"/>
      <c r="F20" s="23"/>
      <c r="G20" s="23"/>
      <c r="H20" s="23"/>
      <c r="I20" s="23"/>
      <c r="J20" s="23"/>
      <c r="K20" s="23"/>
      <c r="L20" s="23"/>
    </row>
    <row r="21" spans="1:17" ht="3.75" customHeight="1" x14ac:dyDescent="0.25"/>
    <row r="22" spans="1:17" ht="10.5" customHeight="1" x14ac:dyDescent="0.25">
      <c r="A22" s="35" t="s">
        <v>50</v>
      </c>
      <c r="B22" s="35"/>
      <c r="C22" s="35"/>
      <c r="D22" s="35" t="s">
        <v>17</v>
      </c>
      <c r="E22" s="35"/>
      <c r="F22" s="35"/>
      <c r="G22" s="36">
        <v>2989.59</v>
      </c>
      <c r="H22" s="36"/>
      <c r="I22" s="36">
        <v>2989.59</v>
      </c>
      <c r="J22" s="36"/>
      <c r="K22" s="36"/>
      <c r="L22" s="36">
        <v>7142.13</v>
      </c>
      <c r="M22" s="36"/>
      <c r="N22" s="9">
        <v>15870.08</v>
      </c>
      <c r="O22" s="8">
        <v>5284.05</v>
      </c>
      <c r="P22" s="8">
        <v>15970</v>
      </c>
      <c r="Q22" s="8"/>
    </row>
    <row r="23" spans="1:17" ht="3.75" customHeight="1" x14ac:dyDescent="0.25"/>
    <row r="24" spans="1:17" ht="10.5" customHeight="1" x14ac:dyDescent="0.25">
      <c r="A24" s="35" t="s">
        <v>51</v>
      </c>
      <c r="B24" s="35"/>
      <c r="C24" s="35"/>
      <c r="D24" s="35" t="s">
        <v>44</v>
      </c>
      <c r="E24" s="35"/>
      <c r="F24" s="35"/>
      <c r="G24" s="36">
        <v>88.84</v>
      </c>
      <c r="H24" s="36"/>
      <c r="I24" s="36">
        <v>88.84</v>
      </c>
      <c r="J24" s="36"/>
      <c r="K24" s="36"/>
      <c r="L24" s="36">
        <v>0</v>
      </c>
      <c r="M24" s="36"/>
      <c r="N24" s="9">
        <v>201.35</v>
      </c>
      <c r="O24" s="8">
        <v>95.43</v>
      </c>
      <c r="P24" s="8">
        <v>125</v>
      </c>
      <c r="Q24" s="8"/>
    </row>
    <row r="25" spans="1:17" ht="3.75" customHeight="1" x14ac:dyDescent="0.25"/>
    <row r="26" spans="1:17" ht="10.5" customHeight="1" x14ac:dyDescent="0.25">
      <c r="A26" s="35" t="s">
        <v>52</v>
      </c>
      <c r="B26" s="35"/>
      <c r="C26" s="35"/>
      <c r="D26" s="35" t="s">
        <v>18</v>
      </c>
      <c r="E26" s="35"/>
      <c r="F26" s="35"/>
      <c r="G26" s="36">
        <v>428.57</v>
      </c>
      <c r="H26" s="36"/>
      <c r="I26" s="36">
        <v>422.7</v>
      </c>
      <c r="J26" s="36"/>
      <c r="K26" s="36"/>
      <c r="L26" s="36">
        <v>246.6</v>
      </c>
      <c r="M26" s="36"/>
      <c r="N26" s="9">
        <v>818.54</v>
      </c>
      <c r="O26" s="8">
        <v>305.24</v>
      </c>
      <c r="P26" s="8">
        <v>746</v>
      </c>
      <c r="Q26" s="8"/>
    </row>
    <row r="27" spans="1:17" ht="3.75" customHeight="1" x14ac:dyDescent="0.25"/>
    <row r="28" spans="1:17" ht="11.25" customHeight="1" x14ac:dyDescent="0.25">
      <c r="A28" s="35" t="s">
        <v>53</v>
      </c>
      <c r="B28" s="35"/>
      <c r="C28" s="35"/>
      <c r="D28" s="35" t="s">
        <v>19</v>
      </c>
      <c r="E28" s="35"/>
      <c r="F28" s="35"/>
      <c r="G28" s="36">
        <v>2178.36</v>
      </c>
      <c r="H28" s="36"/>
      <c r="I28" s="36">
        <v>2128.3200000000002</v>
      </c>
      <c r="J28" s="36"/>
      <c r="K28" s="36"/>
      <c r="L28" s="36">
        <v>5512.74</v>
      </c>
      <c r="M28" s="36"/>
      <c r="N28" s="9">
        <v>116020.86</v>
      </c>
      <c r="O28" s="8">
        <v>79465.039999999994</v>
      </c>
      <c r="P28" s="11">
        <v>86595</v>
      </c>
      <c r="Q28" s="8"/>
    </row>
    <row r="29" spans="1:17" ht="3" customHeight="1" x14ac:dyDescent="0.25"/>
    <row r="30" spans="1:17" ht="11.25" customHeight="1" x14ac:dyDescent="0.25">
      <c r="A30" s="35" t="s">
        <v>54</v>
      </c>
      <c r="B30" s="35"/>
      <c r="C30" s="35"/>
      <c r="D30" s="35" t="s">
        <v>20</v>
      </c>
      <c r="E30" s="35"/>
      <c r="F30" s="35"/>
      <c r="G30" s="36">
        <v>0</v>
      </c>
      <c r="H30" s="36"/>
      <c r="I30" s="36">
        <v>0</v>
      </c>
      <c r="J30" s="36"/>
      <c r="K30" s="36"/>
      <c r="L30" s="36">
        <v>0</v>
      </c>
      <c r="M30" s="36"/>
      <c r="N30" s="9">
        <v>0</v>
      </c>
      <c r="O30" s="8">
        <v>0</v>
      </c>
      <c r="P30" s="8">
        <v>0</v>
      </c>
      <c r="Q30" s="8"/>
    </row>
    <row r="31" spans="1:17" ht="3.75" customHeight="1" x14ac:dyDescent="0.25"/>
    <row r="32" spans="1:17" ht="10.5" customHeight="1" x14ac:dyDescent="0.25">
      <c r="A32" s="35" t="s">
        <v>55</v>
      </c>
      <c r="B32" s="35"/>
      <c r="C32" s="35"/>
      <c r="D32" s="35" t="s">
        <v>21</v>
      </c>
      <c r="E32" s="35"/>
      <c r="F32" s="35"/>
      <c r="G32" s="36">
        <v>449.28</v>
      </c>
      <c r="H32" s="36"/>
      <c r="I32" s="36">
        <v>449.28</v>
      </c>
      <c r="J32" s="36"/>
      <c r="K32" s="36"/>
      <c r="L32" s="36">
        <v>1541.39</v>
      </c>
      <c r="M32" s="36"/>
      <c r="N32" s="9">
        <v>700</v>
      </c>
      <c r="O32" s="8">
        <v>114.78</v>
      </c>
      <c r="P32" s="11">
        <v>2350</v>
      </c>
      <c r="Q32" s="8"/>
    </row>
    <row r="33" spans="1:17" ht="3.75" customHeight="1" x14ac:dyDescent="0.25"/>
    <row r="34" spans="1:17" ht="10.5" customHeight="1" x14ac:dyDescent="0.25">
      <c r="A34" s="35" t="s">
        <v>56</v>
      </c>
      <c r="B34" s="35"/>
      <c r="C34" s="35"/>
      <c r="D34" s="35" t="s">
        <v>22</v>
      </c>
      <c r="E34" s="35"/>
      <c r="F34" s="35"/>
      <c r="G34" s="36">
        <v>0</v>
      </c>
      <c r="H34" s="36"/>
      <c r="I34" s="36">
        <v>0</v>
      </c>
      <c r="J34" s="36"/>
      <c r="K34" s="36"/>
      <c r="L34" s="36">
        <v>0</v>
      </c>
      <c r="M34" s="36"/>
      <c r="N34" s="9">
        <v>0</v>
      </c>
      <c r="O34" s="8">
        <v>0</v>
      </c>
      <c r="P34" s="8">
        <v>0</v>
      </c>
      <c r="Q34" s="8"/>
    </row>
    <row r="35" spans="1:17" ht="3.75" customHeight="1" x14ac:dyDescent="0.25"/>
    <row r="36" spans="1:17" ht="11.25" customHeight="1" x14ac:dyDescent="0.25">
      <c r="A36" s="35" t="s">
        <v>57</v>
      </c>
      <c r="B36" s="35"/>
      <c r="C36" s="35"/>
      <c r="D36" s="35" t="s">
        <v>23</v>
      </c>
      <c r="E36" s="35"/>
      <c r="F36" s="35"/>
      <c r="G36" s="36">
        <v>57.5</v>
      </c>
      <c r="H36" s="36"/>
      <c r="I36" s="36">
        <v>57.5</v>
      </c>
      <c r="J36" s="36"/>
      <c r="K36" s="36"/>
      <c r="L36" s="36">
        <v>38.340000000000003</v>
      </c>
      <c r="M36" s="36"/>
      <c r="N36" s="9">
        <v>186.38</v>
      </c>
      <c r="O36" s="8">
        <v>58.17</v>
      </c>
      <c r="P36" s="11">
        <v>211</v>
      </c>
      <c r="Q36" s="8"/>
    </row>
    <row r="37" spans="1:17" ht="3" customHeight="1" x14ac:dyDescent="0.25"/>
    <row r="38" spans="1:17" ht="11.25" customHeight="1" x14ac:dyDescent="0.25">
      <c r="A38" s="35" t="s">
        <v>58</v>
      </c>
      <c r="B38" s="35"/>
      <c r="C38" s="35"/>
      <c r="D38" s="35" t="s">
        <v>59</v>
      </c>
      <c r="E38" s="35"/>
      <c r="F38" s="35"/>
      <c r="G38" s="36">
        <v>702.85</v>
      </c>
      <c r="H38" s="36"/>
      <c r="I38" s="36">
        <v>702.85</v>
      </c>
      <c r="J38" s="36"/>
      <c r="K38" s="36"/>
      <c r="L38" s="36">
        <v>16.7</v>
      </c>
      <c r="M38" s="36"/>
      <c r="N38" s="9">
        <v>1503.39</v>
      </c>
      <c r="O38" s="8">
        <v>554.91</v>
      </c>
      <c r="P38" s="11">
        <v>1742</v>
      </c>
      <c r="Q38" s="8"/>
    </row>
    <row r="39" spans="1:17" ht="3.75" customHeight="1" x14ac:dyDescent="0.25"/>
    <row r="40" spans="1:17" ht="10.5" customHeight="1" x14ac:dyDescent="0.25">
      <c r="A40" s="35" t="s">
        <v>60</v>
      </c>
      <c r="B40" s="35"/>
      <c r="C40" s="35"/>
      <c r="D40" s="35" t="s">
        <v>24</v>
      </c>
      <c r="E40" s="35"/>
      <c r="F40" s="35"/>
      <c r="G40" s="36">
        <v>57.33</v>
      </c>
      <c r="H40" s="36"/>
      <c r="I40" s="36">
        <v>57.33</v>
      </c>
      <c r="J40" s="36"/>
      <c r="K40" s="36"/>
      <c r="L40" s="36">
        <v>187.88</v>
      </c>
      <c r="M40" s="36"/>
      <c r="N40" s="9">
        <v>1315.2</v>
      </c>
      <c r="O40" s="8">
        <v>394.19</v>
      </c>
      <c r="P40" s="11">
        <v>668</v>
      </c>
      <c r="Q40" s="8"/>
    </row>
    <row r="41" spans="1:17" ht="3.75" customHeight="1" x14ac:dyDescent="0.25"/>
    <row r="42" spans="1:17" ht="10.5" customHeight="1" x14ac:dyDescent="0.25">
      <c r="A42" s="35" t="s">
        <v>61</v>
      </c>
      <c r="B42" s="35"/>
      <c r="C42" s="35"/>
      <c r="D42" s="35" t="s">
        <v>45</v>
      </c>
      <c r="E42" s="35"/>
      <c r="F42" s="35"/>
      <c r="G42" s="36">
        <v>0</v>
      </c>
      <c r="H42" s="36"/>
      <c r="I42" s="36">
        <v>0</v>
      </c>
      <c r="J42" s="36"/>
      <c r="K42" s="36"/>
      <c r="L42" s="36">
        <v>0</v>
      </c>
      <c r="M42" s="36"/>
      <c r="N42" s="9">
        <v>0</v>
      </c>
      <c r="O42" s="8">
        <v>0</v>
      </c>
      <c r="P42" s="8">
        <v>0</v>
      </c>
      <c r="Q42" s="8"/>
    </row>
    <row r="43" spans="1:17" ht="3.75" customHeight="1" x14ac:dyDescent="0.25"/>
    <row r="44" spans="1:17" ht="10.5" customHeight="1" x14ac:dyDescent="0.25">
      <c r="A44" s="35" t="s">
        <v>62</v>
      </c>
      <c r="B44" s="35"/>
      <c r="C44" s="35"/>
      <c r="D44" s="35" t="s">
        <v>25</v>
      </c>
      <c r="E44" s="35"/>
      <c r="F44" s="35"/>
      <c r="G44" s="36">
        <v>0</v>
      </c>
      <c r="H44" s="36"/>
      <c r="I44" s="36">
        <v>0</v>
      </c>
      <c r="J44" s="36"/>
      <c r="K44" s="36"/>
      <c r="L44" s="36">
        <v>0</v>
      </c>
      <c r="M44" s="36"/>
      <c r="N44" s="9">
        <v>0</v>
      </c>
      <c r="O44" s="8">
        <v>0</v>
      </c>
      <c r="P44" s="8">
        <v>0</v>
      </c>
      <c r="Q44" s="8"/>
    </row>
    <row r="45" spans="1:17" ht="3.75" customHeight="1" x14ac:dyDescent="0.25"/>
    <row r="46" spans="1:17" ht="11.25" customHeight="1" x14ac:dyDescent="0.25">
      <c r="B46" s="37" t="s">
        <v>63</v>
      </c>
      <c r="C46" s="37"/>
      <c r="D46" s="37"/>
      <c r="E46" s="37"/>
      <c r="F46" s="37"/>
      <c r="G46" s="36">
        <v>6952.32</v>
      </c>
      <c r="H46" s="36"/>
      <c r="I46" s="36">
        <v>6896.41</v>
      </c>
      <c r="J46" s="36"/>
      <c r="K46" s="36"/>
      <c r="L46" s="36">
        <f>SUM(L22:M45)</f>
        <v>14685.78</v>
      </c>
      <c r="M46" s="36"/>
      <c r="N46" s="9">
        <f>SUM(N22:N45)</f>
        <v>136615.80000000005</v>
      </c>
      <c r="O46" s="8">
        <f>SUM(O22:O45)</f>
        <v>86271.81</v>
      </c>
      <c r="P46" s="8">
        <f>SUM(P22:P45)</f>
        <v>108407</v>
      </c>
      <c r="Q46" s="8"/>
    </row>
    <row r="47" spans="1:17" ht="3" customHeight="1" x14ac:dyDescent="0.25"/>
    <row r="48" spans="1:17" ht="11.25" customHeight="1" x14ac:dyDescent="0.25">
      <c r="C48" s="23" t="s">
        <v>26</v>
      </c>
      <c r="D48" s="23"/>
      <c r="E48" s="23"/>
      <c r="F48" s="23"/>
      <c r="G48" s="23"/>
      <c r="H48" s="23"/>
      <c r="I48" s="23"/>
      <c r="J48" s="23"/>
      <c r="K48" s="23"/>
      <c r="L48" s="23"/>
    </row>
    <row r="49" spans="1:17" ht="3.75" customHeight="1" x14ac:dyDescent="0.25"/>
    <row r="50" spans="1:17" ht="10.5" customHeight="1" x14ac:dyDescent="0.25">
      <c r="A50" s="35" t="s">
        <v>64</v>
      </c>
      <c r="B50" s="35"/>
      <c r="C50" s="35"/>
      <c r="D50" s="35" t="s">
        <v>27</v>
      </c>
      <c r="E50" s="35"/>
      <c r="F50" s="35"/>
      <c r="G50" s="36">
        <v>420.17</v>
      </c>
      <c r="H50" s="36"/>
      <c r="I50" s="36">
        <v>420.17</v>
      </c>
      <c r="J50" s="36"/>
      <c r="K50" s="36"/>
      <c r="L50" s="36">
        <v>7.85</v>
      </c>
      <c r="M50" s="36"/>
      <c r="N50" s="9">
        <v>1030.18</v>
      </c>
      <c r="O50" s="8">
        <v>31.1</v>
      </c>
      <c r="P50" s="8">
        <v>585</v>
      </c>
      <c r="Q50" s="8"/>
    </row>
    <row r="51" spans="1:17" ht="3.75" customHeight="1" x14ac:dyDescent="0.25"/>
    <row r="52" spans="1:17" ht="10.5" customHeight="1" x14ac:dyDescent="0.25">
      <c r="A52" s="35" t="s">
        <v>65</v>
      </c>
      <c r="B52" s="35"/>
      <c r="C52" s="35"/>
      <c r="D52" s="35" t="s">
        <v>28</v>
      </c>
      <c r="E52" s="35"/>
      <c r="F52" s="35"/>
      <c r="G52" s="36">
        <v>132.74</v>
      </c>
      <c r="H52" s="36"/>
      <c r="I52" s="36">
        <v>132.74</v>
      </c>
      <c r="J52" s="36"/>
      <c r="K52" s="36"/>
      <c r="L52" s="36">
        <v>54.83</v>
      </c>
      <c r="M52" s="36"/>
      <c r="N52" s="9">
        <v>827.72</v>
      </c>
      <c r="O52" s="8">
        <v>96.74</v>
      </c>
      <c r="P52" s="8">
        <v>1136</v>
      </c>
      <c r="Q52" s="8"/>
    </row>
    <row r="53" spans="1:17" ht="3.75" customHeight="1" x14ac:dyDescent="0.25"/>
    <row r="54" spans="1:17" ht="10.5" customHeight="1" x14ac:dyDescent="0.25">
      <c r="A54" s="35" t="s">
        <v>66</v>
      </c>
      <c r="B54" s="35"/>
      <c r="C54" s="35"/>
      <c r="D54" s="35" t="s">
        <v>29</v>
      </c>
      <c r="E54" s="35"/>
      <c r="F54" s="35"/>
      <c r="G54" s="36">
        <v>431.37</v>
      </c>
      <c r="H54" s="36"/>
      <c r="I54" s="36">
        <v>383.41</v>
      </c>
      <c r="J54" s="36"/>
      <c r="K54" s="36"/>
      <c r="L54" s="36">
        <v>247.36</v>
      </c>
      <c r="M54" s="36"/>
      <c r="N54" s="9">
        <v>3611.45</v>
      </c>
      <c r="O54" s="8">
        <v>2878.73</v>
      </c>
      <c r="P54" s="8">
        <v>1450</v>
      </c>
      <c r="Q54" s="8"/>
    </row>
    <row r="55" spans="1:17" ht="3.75" customHeight="1" x14ac:dyDescent="0.25"/>
    <row r="56" spans="1:17" ht="11.25" customHeight="1" x14ac:dyDescent="0.25">
      <c r="A56" s="35" t="s">
        <v>67</v>
      </c>
      <c r="B56" s="35"/>
      <c r="C56" s="35"/>
      <c r="D56" s="35" t="s">
        <v>30</v>
      </c>
      <c r="E56" s="35"/>
      <c r="F56" s="35"/>
      <c r="G56" s="36">
        <v>0</v>
      </c>
      <c r="H56" s="36"/>
      <c r="I56" s="36">
        <v>0</v>
      </c>
      <c r="J56" s="36"/>
      <c r="K56" s="36"/>
      <c r="L56" s="36">
        <v>0</v>
      </c>
      <c r="M56" s="36"/>
      <c r="N56" s="9">
        <v>0</v>
      </c>
      <c r="O56" s="8">
        <v>0</v>
      </c>
      <c r="P56" s="8">
        <v>0</v>
      </c>
      <c r="Q56" s="8"/>
    </row>
    <row r="57" spans="1:17" ht="3" customHeight="1" x14ac:dyDescent="0.25"/>
    <row r="58" spans="1:17" ht="11.25" customHeight="1" x14ac:dyDescent="0.25">
      <c r="A58" s="35" t="s">
        <v>68</v>
      </c>
      <c r="B58" s="35"/>
      <c r="C58" s="35"/>
      <c r="D58" s="35" t="s">
        <v>31</v>
      </c>
      <c r="E58" s="35"/>
      <c r="F58" s="35"/>
      <c r="G58" s="36">
        <v>0</v>
      </c>
      <c r="H58" s="36"/>
      <c r="I58" s="36">
        <v>0</v>
      </c>
      <c r="J58" s="36"/>
      <c r="K58" s="36"/>
      <c r="L58" s="36">
        <v>0</v>
      </c>
      <c r="M58" s="36"/>
      <c r="N58" s="9">
        <v>0</v>
      </c>
      <c r="O58" s="8">
        <v>0</v>
      </c>
      <c r="P58" s="8">
        <v>0</v>
      </c>
      <c r="Q58" s="8"/>
    </row>
    <row r="59" spans="1:17" ht="3.75" customHeight="1" x14ac:dyDescent="0.25"/>
    <row r="60" spans="1:17" ht="10.5" customHeight="1" x14ac:dyDescent="0.25">
      <c r="A60" s="35" t="s">
        <v>69</v>
      </c>
      <c r="B60" s="35"/>
      <c r="C60" s="35"/>
      <c r="D60" s="35" t="s">
        <v>32</v>
      </c>
      <c r="E60" s="35"/>
      <c r="F60" s="35"/>
      <c r="G60" s="36">
        <v>0</v>
      </c>
      <c r="H60" s="36"/>
      <c r="I60" s="36">
        <v>0</v>
      </c>
      <c r="J60" s="36"/>
      <c r="K60" s="36"/>
      <c r="L60" s="36">
        <v>0</v>
      </c>
      <c r="M60" s="36"/>
      <c r="N60" s="9">
        <v>0</v>
      </c>
      <c r="O60" s="8">
        <v>0</v>
      </c>
      <c r="P60" s="8">
        <v>0</v>
      </c>
      <c r="Q60" s="8"/>
    </row>
    <row r="61" spans="1:17" ht="3.75" customHeight="1" x14ac:dyDescent="0.25"/>
    <row r="62" spans="1:17" ht="10.5" customHeight="1" x14ac:dyDescent="0.25">
      <c r="A62" s="35" t="s">
        <v>70</v>
      </c>
      <c r="B62" s="35"/>
      <c r="C62" s="35"/>
      <c r="D62" s="35" t="s">
        <v>33</v>
      </c>
      <c r="E62" s="35"/>
      <c r="F62" s="35"/>
      <c r="G62" s="36">
        <v>0</v>
      </c>
      <c r="H62" s="36"/>
      <c r="I62" s="36">
        <v>0</v>
      </c>
      <c r="J62" s="36"/>
      <c r="K62" s="36"/>
      <c r="L62" s="36">
        <v>0</v>
      </c>
      <c r="M62" s="36"/>
      <c r="N62" s="9">
        <v>0</v>
      </c>
      <c r="O62" s="8">
        <v>0</v>
      </c>
      <c r="P62" s="8">
        <v>0</v>
      </c>
      <c r="Q62" s="8"/>
    </row>
    <row r="63" spans="1:17" ht="3.75" customHeight="1" x14ac:dyDescent="0.25"/>
    <row r="64" spans="1:17" ht="11.25" customHeight="1" x14ac:dyDescent="0.25">
      <c r="B64" s="37" t="s">
        <v>71</v>
      </c>
      <c r="C64" s="37"/>
      <c r="D64" s="37"/>
      <c r="E64" s="37"/>
      <c r="F64" s="37"/>
      <c r="G64" s="36">
        <v>984.28</v>
      </c>
      <c r="H64" s="36"/>
      <c r="I64" s="36">
        <v>936.32</v>
      </c>
      <c r="J64" s="36"/>
      <c r="K64" s="36"/>
      <c r="L64" s="36">
        <f>SUM(L50:M63)</f>
        <v>310.04000000000002</v>
      </c>
      <c r="M64" s="36"/>
      <c r="N64" s="9">
        <f>SUM(N50:N63)</f>
        <v>5469.35</v>
      </c>
      <c r="O64" s="8">
        <f>SUM(O50:O63)</f>
        <v>3006.57</v>
      </c>
      <c r="P64" s="8">
        <f>SUM(P50:P63)</f>
        <v>3171</v>
      </c>
      <c r="Q64" s="8"/>
    </row>
    <row r="65" spans="1:17" ht="3" customHeight="1" x14ac:dyDescent="0.25"/>
    <row r="66" spans="1:17" ht="11.25" customHeight="1" x14ac:dyDescent="0.25">
      <c r="C66" s="23" t="s">
        <v>34</v>
      </c>
      <c r="D66" s="23"/>
      <c r="E66" s="23"/>
      <c r="F66" s="23"/>
      <c r="G66" s="23"/>
      <c r="H66" s="23"/>
      <c r="I66" s="23"/>
      <c r="J66" s="23"/>
      <c r="K66" s="23"/>
      <c r="L66" s="23"/>
    </row>
    <row r="67" spans="1:17" ht="3.75" customHeight="1" x14ac:dyDescent="0.25"/>
    <row r="68" spans="1:17" ht="10.5" customHeight="1" x14ac:dyDescent="0.25">
      <c r="A68" s="35" t="s">
        <v>72</v>
      </c>
      <c r="B68" s="35"/>
      <c r="C68" s="35"/>
      <c r="D68" s="35" t="s">
        <v>35</v>
      </c>
      <c r="E68" s="35"/>
      <c r="F68" s="35"/>
      <c r="G68" s="36">
        <v>0</v>
      </c>
      <c r="H68" s="36"/>
      <c r="I68" s="36">
        <v>0</v>
      </c>
      <c r="J68" s="36"/>
      <c r="K68" s="36"/>
      <c r="L68" s="36">
        <v>0</v>
      </c>
      <c r="M68" s="36"/>
      <c r="N68" s="9">
        <v>0</v>
      </c>
      <c r="O68" s="8">
        <v>0</v>
      </c>
      <c r="P68" s="8">
        <v>0</v>
      </c>
      <c r="Q68" s="8"/>
    </row>
    <row r="69" spans="1:17" ht="3.75" customHeight="1" x14ac:dyDescent="0.25"/>
    <row r="70" spans="1:17" ht="10.5" customHeight="1" x14ac:dyDescent="0.25">
      <c r="B70" s="37" t="s">
        <v>73</v>
      </c>
      <c r="C70" s="37"/>
      <c r="D70" s="37"/>
      <c r="E70" s="37"/>
      <c r="F70" s="37"/>
      <c r="G70" s="36">
        <v>0</v>
      </c>
      <c r="H70" s="36"/>
      <c r="I70" s="36">
        <v>0</v>
      </c>
      <c r="J70" s="36"/>
      <c r="K70" s="36"/>
      <c r="L70" s="36">
        <f>SUM(L68:M69)</f>
        <v>0</v>
      </c>
      <c r="M70" s="36"/>
      <c r="N70" s="9">
        <f>SUM(N68:N69)</f>
        <v>0</v>
      </c>
      <c r="O70" s="8">
        <f>SUM(O68:O69)</f>
        <v>0</v>
      </c>
      <c r="P70" s="8">
        <f>SUM(P68:P69)</f>
        <v>0</v>
      </c>
      <c r="Q70" s="8"/>
    </row>
    <row r="71" spans="1:17" ht="3.75" customHeight="1" x14ac:dyDescent="0.25"/>
    <row r="72" spans="1:17" ht="10.5" customHeight="1" x14ac:dyDescent="0.25">
      <c r="C72" s="23" t="s">
        <v>46</v>
      </c>
      <c r="D72" s="23"/>
      <c r="E72" s="23"/>
      <c r="F72" s="23"/>
      <c r="G72" s="23"/>
      <c r="H72" s="23"/>
      <c r="I72" s="23"/>
      <c r="J72" s="23"/>
      <c r="K72" s="23"/>
      <c r="L72" s="23"/>
    </row>
    <row r="73" spans="1:17" ht="3.75" customHeight="1" x14ac:dyDescent="0.25"/>
    <row r="74" spans="1:17" ht="10.5" customHeight="1" x14ac:dyDescent="0.25">
      <c r="A74" s="35" t="s">
        <v>74</v>
      </c>
      <c r="B74" s="35"/>
      <c r="C74" s="35"/>
      <c r="D74" s="35" t="s">
        <v>47</v>
      </c>
      <c r="E74" s="35"/>
      <c r="F74" s="35"/>
      <c r="G74" s="36">
        <v>914</v>
      </c>
      <c r="H74" s="36"/>
      <c r="I74" s="36">
        <v>914</v>
      </c>
      <c r="J74" s="36"/>
      <c r="K74" s="36"/>
      <c r="L74" s="36">
        <v>78799.649999999994</v>
      </c>
      <c r="M74" s="36"/>
      <c r="N74" s="9">
        <v>21154.61</v>
      </c>
      <c r="O74" s="8">
        <v>15032.34</v>
      </c>
      <c r="P74" s="8">
        <v>56691.97</v>
      </c>
      <c r="Q74" s="8"/>
    </row>
    <row r="75" spans="1:17" ht="3.75" customHeight="1" x14ac:dyDescent="0.25"/>
    <row r="76" spans="1:17" ht="11.25" customHeight="1" x14ac:dyDescent="0.25">
      <c r="B76" s="37" t="s">
        <v>75</v>
      </c>
      <c r="C76" s="37"/>
      <c r="D76" s="37"/>
      <c r="E76" s="37"/>
      <c r="F76" s="37"/>
      <c r="G76" s="36">
        <v>914</v>
      </c>
      <c r="H76" s="36"/>
      <c r="I76" s="36">
        <v>914</v>
      </c>
      <c r="J76" s="36"/>
      <c r="K76" s="36"/>
      <c r="L76" s="36">
        <f>SUM(L74:M75)</f>
        <v>78799.649999999994</v>
      </c>
      <c r="M76" s="36"/>
      <c r="N76" s="9">
        <f>SUM(N74:N75)</f>
        <v>21154.61</v>
      </c>
      <c r="O76" s="8">
        <f>SUM(O74:O75)</f>
        <v>15032.34</v>
      </c>
      <c r="P76" s="8">
        <f>SUM(P74:P75)</f>
        <v>56691.97</v>
      </c>
      <c r="Q76" s="8"/>
    </row>
    <row r="77" spans="1:17" ht="3.75" customHeight="1" x14ac:dyDescent="0.25"/>
    <row r="78" spans="1:17" ht="10.5" customHeight="1" x14ac:dyDescent="0.25">
      <c r="B78" s="37" t="s">
        <v>36</v>
      </c>
      <c r="C78" s="37"/>
      <c r="D78" s="37"/>
      <c r="E78" s="37"/>
      <c r="F78" s="37"/>
      <c r="G78" s="36">
        <v>7936.6</v>
      </c>
      <c r="H78" s="36"/>
      <c r="I78" s="36">
        <v>7832.73</v>
      </c>
      <c r="J78" s="36"/>
      <c r="K78" s="36"/>
      <c r="L78" s="36">
        <f>L76+L70+L64+L46</f>
        <v>93795.469999999987</v>
      </c>
      <c r="M78" s="36"/>
      <c r="N78" s="9">
        <f>N76+N70+N64+N46</f>
        <v>163239.76000000004</v>
      </c>
      <c r="O78" s="8">
        <f>O76+O70+O64+O46</f>
        <v>104310.72</v>
      </c>
      <c r="P78" s="8">
        <f>P70+P64+P46+P76</f>
        <v>168269.97</v>
      </c>
      <c r="Q78" s="8"/>
    </row>
    <row r="79" spans="1:17" ht="3.75" customHeight="1" x14ac:dyDescent="0.25"/>
    <row r="80" spans="1:17" ht="11.25" customHeight="1" x14ac:dyDescent="0.25">
      <c r="B80" s="37" t="s">
        <v>76</v>
      </c>
      <c r="C80" s="37"/>
      <c r="D80" s="37"/>
      <c r="E80" s="37"/>
      <c r="F80" s="37"/>
      <c r="G80" s="36">
        <v>7936.6</v>
      </c>
      <c r="H80" s="36"/>
      <c r="I80" s="36">
        <v>7832.73</v>
      </c>
      <c r="J80" s="36"/>
      <c r="K80" s="36"/>
      <c r="L80" s="36">
        <f>L78</f>
        <v>93795.469999999987</v>
      </c>
      <c r="M80" s="36"/>
      <c r="N80" s="9">
        <f>N78</f>
        <v>163239.76000000004</v>
      </c>
      <c r="O80" s="8">
        <f>O78</f>
        <v>104310.72</v>
      </c>
      <c r="P80" s="8">
        <f>P78</f>
        <v>168269.97</v>
      </c>
      <c r="Q80" s="8"/>
    </row>
    <row r="81" spans="1:17" ht="3" customHeight="1" x14ac:dyDescent="0.25"/>
    <row r="82" spans="1:17" ht="11.25" customHeight="1" x14ac:dyDescent="0.25">
      <c r="A82" s="34" t="s">
        <v>37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1:17" ht="3.75" customHeight="1" x14ac:dyDescent="0.25"/>
    <row r="84" spans="1:17" ht="10.5" customHeight="1" x14ac:dyDescent="0.25">
      <c r="C84" s="23" t="s">
        <v>38</v>
      </c>
      <c r="D84" s="23"/>
      <c r="E84" s="23"/>
      <c r="F84" s="23"/>
      <c r="G84" s="23"/>
      <c r="H84" s="23"/>
      <c r="I84" s="23"/>
      <c r="J84" s="23"/>
      <c r="K84" s="23"/>
      <c r="L84" s="23"/>
    </row>
    <row r="85" spans="1:17" ht="3.75" customHeight="1" x14ac:dyDescent="0.25"/>
    <row r="86" spans="1:17" ht="10.5" customHeight="1" x14ac:dyDescent="0.25">
      <c r="C86" s="23" t="s">
        <v>38</v>
      </c>
      <c r="D86" s="23"/>
      <c r="E86" s="23"/>
      <c r="F86" s="23"/>
      <c r="G86" s="23"/>
      <c r="H86" s="23"/>
      <c r="I86" s="23"/>
      <c r="J86" s="23"/>
      <c r="K86" s="23"/>
      <c r="L86" s="23"/>
    </row>
    <row r="87" spans="1:17" ht="3.75" customHeight="1" x14ac:dyDescent="0.25"/>
    <row r="88" spans="1:17" ht="10.5" customHeight="1" x14ac:dyDescent="0.25">
      <c r="A88" s="35" t="s">
        <v>77</v>
      </c>
      <c r="B88" s="35"/>
      <c r="C88" s="35"/>
      <c r="D88" s="35" t="s">
        <v>38</v>
      </c>
      <c r="E88" s="35"/>
      <c r="F88" s="35"/>
      <c r="G88" s="36">
        <v>111978.4</v>
      </c>
      <c r="H88" s="36"/>
      <c r="I88" s="36">
        <v>111978.4</v>
      </c>
      <c r="J88" s="36"/>
      <c r="K88" s="36"/>
      <c r="L88" s="36">
        <v>0</v>
      </c>
      <c r="M88" s="36"/>
      <c r="N88" s="9">
        <v>0</v>
      </c>
      <c r="O88" s="8">
        <v>0</v>
      </c>
      <c r="P88" s="8">
        <v>0</v>
      </c>
      <c r="Q88" s="8"/>
    </row>
    <row r="89" spans="1:17" ht="3.75" customHeight="1" x14ac:dyDescent="0.25"/>
    <row r="90" spans="1:17" ht="11.25" customHeight="1" x14ac:dyDescent="0.25">
      <c r="B90" s="37" t="s">
        <v>78</v>
      </c>
      <c r="C90" s="37"/>
      <c r="D90" s="37"/>
      <c r="E90" s="37"/>
      <c r="F90" s="37"/>
      <c r="G90" s="36">
        <v>111978.4</v>
      </c>
      <c r="H90" s="36"/>
      <c r="I90" s="36">
        <v>111978.4</v>
      </c>
      <c r="J90" s="36"/>
      <c r="K90" s="36"/>
      <c r="L90" s="36">
        <f>SUM(L88:M89)</f>
        <v>0</v>
      </c>
      <c r="M90" s="36"/>
      <c r="N90" s="9">
        <f>SUM(N88:N89)</f>
        <v>0</v>
      </c>
      <c r="O90" s="8">
        <f>SUM(O88:O89)</f>
        <v>0</v>
      </c>
      <c r="P90" s="8">
        <f>SUM(P88:P89)</f>
        <v>0</v>
      </c>
      <c r="Q90" s="8"/>
    </row>
    <row r="91" spans="1:17" ht="3" customHeight="1" x14ac:dyDescent="0.25"/>
    <row r="92" spans="1:17" ht="11.25" customHeight="1" x14ac:dyDescent="0.25">
      <c r="B92" s="37" t="s">
        <v>39</v>
      </c>
      <c r="C92" s="37"/>
      <c r="D92" s="37"/>
      <c r="E92" s="37"/>
      <c r="F92" s="37"/>
      <c r="G92" s="36">
        <v>111978.4</v>
      </c>
      <c r="H92" s="36"/>
      <c r="I92" s="36">
        <v>111978.4</v>
      </c>
      <c r="J92" s="36"/>
      <c r="K92" s="36"/>
      <c r="L92" s="36">
        <f>L90</f>
        <v>0</v>
      </c>
      <c r="M92" s="36"/>
      <c r="N92" s="9">
        <f>N90</f>
        <v>0</v>
      </c>
      <c r="O92" s="8">
        <f>O90</f>
        <v>0</v>
      </c>
      <c r="P92" s="8">
        <f>P90</f>
        <v>0</v>
      </c>
      <c r="Q92" s="8"/>
    </row>
    <row r="93" spans="1:17" ht="3.75" customHeight="1" x14ac:dyDescent="0.25">
      <c r="O93" s="2">
        <v>0</v>
      </c>
    </row>
    <row r="94" spans="1:17" ht="10.5" customHeight="1" x14ac:dyDescent="0.25">
      <c r="C94" s="23" t="s">
        <v>40</v>
      </c>
      <c r="D94" s="23"/>
      <c r="E94" s="23"/>
      <c r="F94" s="23"/>
      <c r="G94" s="23"/>
      <c r="H94" s="23"/>
      <c r="I94" s="23"/>
      <c r="J94" s="23"/>
      <c r="K94" s="23"/>
      <c r="L94" s="23"/>
    </row>
    <row r="95" spans="1:17" ht="3.75" customHeight="1" x14ac:dyDescent="0.25"/>
    <row r="96" spans="1:17" ht="10.5" customHeight="1" x14ac:dyDescent="0.25">
      <c r="C96" s="23" t="s">
        <v>38</v>
      </c>
      <c r="D96" s="23"/>
      <c r="E96" s="23"/>
      <c r="F96" s="23"/>
      <c r="G96" s="23"/>
      <c r="H96" s="23"/>
      <c r="I96" s="23"/>
      <c r="J96" s="23"/>
      <c r="K96" s="23"/>
      <c r="L96" s="23"/>
    </row>
    <row r="97" spans="1:17" ht="3.75" customHeight="1" x14ac:dyDescent="0.25"/>
    <row r="98" spans="1:17" ht="10.5" customHeight="1" x14ac:dyDescent="0.25">
      <c r="A98" s="35" t="s">
        <v>79</v>
      </c>
      <c r="B98" s="35"/>
      <c r="C98" s="35"/>
      <c r="D98" s="35" t="s">
        <v>41</v>
      </c>
      <c r="E98" s="35"/>
      <c r="F98" s="35"/>
      <c r="G98" s="36">
        <v>0</v>
      </c>
      <c r="H98" s="36"/>
      <c r="I98" s="36">
        <v>0</v>
      </c>
      <c r="J98" s="36"/>
      <c r="K98" s="36"/>
      <c r="L98" s="36">
        <v>99612.29</v>
      </c>
      <c r="M98" s="36"/>
      <c r="N98" s="9">
        <v>117615.73</v>
      </c>
      <c r="O98" s="8">
        <v>117615.73</v>
      </c>
      <c r="P98" s="8">
        <v>66525.67</v>
      </c>
      <c r="Q98" s="8"/>
    </row>
    <row r="99" spans="1:17" ht="3.75" customHeight="1" x14ac:dyDescent="0.25"/>
    <row r="100" spans="1:17" ht="11.25" customHeight="1" x14ac:dyDescent="0.25">
      <c r="B100" s="37" t="s">
        <v>78</v>
      </c>
      <c r="C100" s="37"/>
      <c r="D100" s="37"/>
      <c r="E100" s="37"/>
      <c r="F100" s="37"/>
      <c r="G100" s="36">
        <v>0</v>
      </c>
      <c r="H100" s="36"/>
      <c r="I100" s="36">
        <v>0</v>
      </c>
      <c r="J100" s="36"/>
      <c r="K100" s="36"/>
      <c r="L100" s="36">
        <f>SUM(L98:M99)</f>
        <v>99612.29</v>
      </c>
      <c r="M100" s="36"/>
      <c r="N100" s="9">
        <f>SUM(N98:N99)</f>
        <v>117615.73</v>
      </c>
      <c r="O100" s="8">
        <f>SUM(O98:O99)</f>
        <v>117615.73</v>
      </c>
      <c r="P100" s="8">
        <f>SUM(P98:P99)</f>
        <v>66525.67</v>
      </c>
      <c r="Q100" s="8"/>
    </row>
    <row r="101" spans="1:17" ht="3" customHeight="1" x14ac:dyDescent="0.25"/>
    <row r="102" spans="1:17" ht="11.25" customHeight="1" x14ac:dyDescent="0.25">
      <c r="B102" s="37" t="s">
        <v>42</v>
      </c>
      <c r="C102" s="37"/>
      <c r="D102" s="37"/>
      <c r="E102" s="37"/>
      <c r="F102" s="37"/>
      <c r="G102" s="36">
        <v>0</v>
      </c>
      <c r="H102" s="36"/>
      <c r="I102" s="36">
        <v>0</v>
      </c>
      <c r="J102" s="36"/>
      <c r="K102" s="36"/>
      <c r="L102" s="36">
        <f>L100</f>
        <v>99612.29</v>
      </c>
      <c r="M102" s="36"/>
      <c r="N102" s="9">
        <f>N100</f>
        <v>117615.73</v>
      </c>
      <c r="O102" s="8">
        <f>O100</f>
        <v>117615.73</v>
      </c>
      <c r="P102" s="8">
        <f>P100</f>
        <v>66525.67</v>
      </c>
      <c r="Q102" s="8"/>
    </row>
    <row r="103" spans="1:17" ht="3.75" customHeight="1" x14ac:dyDescent="0.25"/>
    <row r="104" spans="1:17" ht="10.5" customHeight="1" x14ac:dyDescent="0.25">
      <c r="B104" s="37" t="s">
        <v>43</v>
      </c>
      <c r="C104" s="37"/>
      <c r="D104" s="37"/>
      <c r="E104" s="37"/>
      <c r="F104" s="37"/>
      <c r="G104" s="36">
        <v>111978.4</v>
      </c>
      <c r="H104" s="36"/>
      <c r="I104" s="36">
        <v>111978.4</v>
      </c>
      <c r="J104" s="36"/>
      <c r="K104" s="36"/>
      <c r="L104" s="36">
        <f>L102+L92</f>
        <v>99612.29</v>
      </c>
      <c r="M104" s="36"/>
      <c r="N104" s="9">
        <f>N102+N92</f>
        <v>117615.73</v>
      </c>
      <c r="O104" s="8">
        <f>O102+O92</f>
        <v>117615.73</v>
      </c>
      <c r="P104" s="8">
        <f>P102+P92</f>
        <v>66525.67</v>
      </c>
      <c r="Q104" s="8"/>
    </row>
    <row r="105" spans="1:17" ht="3.75" customHeight="1" x14ac:dyDescent="0.25"/>
    <row r="106" spans="1:17" ht="1.5" customHeight="1" x14ac:dyDescent="0.25"/>
    <row r="107" spans="1:17" ht="1.5" customHeight="1" x14ac:dyDescent="0.25"/>
    <row r="108" spans="1:17" ht="12" customHeight="1" x14ac:dyDescent="0.25">
      <c r="A108" s="38" t="s">
        <v>48</v>
      </c>
      <c r="B108" s="38"/>
      <c r="C108" s="38"/>
      <c r="D108" s="38"/>
      <c r="E108" s="38"/>
      <c r="F108" s="38"/>
      <c r="G108" s="39">
        <v>119915</v>
      </c>
      <c r="H108" s="39"/>
      <c r="I108" s="39">
        <v>119811.13</v>
      </c>
      <c r="J108" s="39"/>
      <c r="K108" s="39"/>
      <c r="L108" s="39">
        <f>L104+L80</f>
        <v>193407.75999999998</v>
      </c>
      <c r="M108" s="39"/>
      <c r="N108" s="12">
        <f>N104+N80</f>
        <v>280855.49000000005</v>
      </c>
      <c r="O108" s="13">
        <f>O104+O78</f>
        <v>221926.45</v>
      </c>
      <c r="P108" s="13">
        <f>P104+P80</f>
        <v>234795.64</v>
      </c>
    </row>
    <row r="109" spans="1:17" ht="12" customHeight="1" x14ac:dyDescent="0.25"/>
  </sheetData>
  <mergeCells count="187">
    <mergeCell ref="B104:F104"/>
    <mergeCell ref="G104:H104"/>
    <mergeCell ref="I104:K104"/>
    <mergeCell ref="L104:M104"/>
    <mergeCell ref="A108:F108"/>
    <mergeCell ref="G108:H108"/>
    <mergeCell ref="I108:K108"/>
    <mergeCell ref="L108:M108"/>
    <mergeCell ref="B100:F100"/>
    <mergeCell ref="G100:H100"/>
    <mergeCell ref="I100:K100"/>
    <mergeCell ref="L100:M100"/>
    <mergeCell ref="B102:F102"/>
    <mergeCell ref="G102:H102"/>
    <mergeCell ref="I102:K102"/>
    <mergeCell ref="L102:M102"/>
    <mergeCell ref="C94:L94"/>
    <mergeCell ref="C96:L96"/>
    <mergeCell ref="A98:C98"/>
    <mergeCell ref="D98:F98"/>
    <mergeCell ref="G98:H98"/>
    <mergeCell ref="I98:K98"/>
    <mergeCell ref="L98:M98"/>
    <mergeCell ref="B90:F90"/>
    <mergeCell ref="G90:H90"/>
    <mergeCell ref="I90:K90"/>
    <mergeCell ref="L90:M90"/>
    <mergeCell ref="B92:F92"/>
    <mergeCell ref="G92:H92"/>
    <mergeCell ref="I92:K92"/>
    <mergeCell ref="L92:M92"/>
    <mergeCell ref="C86:L86"/>
    <mergeCell ref="A88:C88"/>
    <mergeCell ref="D88:F88"/>
    <mergeCell ref="G88:H88"/>
    <mergeCell ref="I88:K88"/>
    <mergeCell ref="L88:M88"/>
    <mergeCell ref="B80:F80"/>
    <mergeCell ref="G80:H80"/>
    <mergeCell ref="I80:K80"/>
    <mergeCell ref="L80:M80"/>
    <mergeCell ref="A82:L82"/>
    <mergeCell ref="C84:L84"/>
    <mergeCell ref="B76:F76"/>
    <mergeCell ref="G76:H76"/>
    <mergeCell ref="I76:K76"/>
    <mergeCell ref="L76:M76"/>
    <mergeCell ref="B78:F78"/>
    <mergeCell ref="G78:H78"/>
    <mergeCell ref="I78:K78"/>
    <mergeCell ref="L78:M78"/>
    <mergeCell ref="B70:F70"/>
    <mergeCell ref="G70:H70"/>
    <mergeCell ref="I70:K70"/>
    <mergeCell ref="L70:M70"/>
    <mergeCell ref="C72:L72"/>
    <mergeCell ref="A74:C74"/>
    <mergeCell ref="D74:F74"/>
    <mergeCell ref="G74:H74"/>
    <mergeCell ref="I74:K74"/>
    <mergeCell ref="L74:M74"/>
    <mergeCell ref="B64:F64"/>
    <mergeCell ref="G64:H64"/>
    <mergeCell ref="I64:K64"/>
    <mergeCell ref="L64:M64"/>
    <mergeCell ref="C66:L66"/>
    <mergeCell ref="A68:C68"/>
    <mergeCell ref="D68:F68"/>
    <mergeCell ref="G68:H68"/>
    <mergeCell ref="I68:K68"/>
    <mergeCell ref="L68:M68"/>
    <mergeCell ref="A60:C60"/>
    <mergeCell ref="D60:F60"/>
    <mergeCell ref="G60:H60"/>
    <mergeCell ref="I60:K60"/>
    <mergeCell ref="L60:M60"/>
    <mergeCell ref="A62:C62"/>
    <mergeCell ref="D62:F62"/>
    <mergeCell ref="G62:H62"/>
    <mergeCell ref="I62:K62"/>
    <mergeCell ref="L62:M62"/>
    <mergeCell ref="A56:C56"/>
    <mergeCell ref="D56:F56"/>
    <mergeCell ref="G56:H56"/>
    <mergeCell ref="I56:K56"/>
    <mergeCell ref="L56:M56"/>
    <mergeCell ref="A58:C58"/>
    <mergeCell ref="D58:F58"/>
    <mergeCell ref="G58:H58"/>
    <mergeCell ref="I58:K58"/>
    <mergeCell ref="L58:M58"/>
    <mergeCell ref="A52:C52"/>
    <mergeCell ref="D52:F52"/>
    <mergeCell ref="G52:H52"/>
    <mergeCell ref="I52:K52"/>
    <mergeCell ref="L52:M52"/>
    <mergeCell ref="A54:C54"/>
    <mergeCell ref="D54:F54"/>
    <mergeCell ref="G54:H54"/>
    <mergeCell ref="I54:K54"/>
    <mergeCell ref="L54:M54"/>
    <mergeCell ref="C48:L48"/>
    <mergeCell ref="A50:C50"/>
    <mergeCell ref="D50:F50"/>
    <mergeCell ref="G50:H50"/>
    <mergeCell ref="I50:K50"/>
    <mergeCell ref="L50:M50"/>
    <mergeCell ref="A44:C44"/>
    <mergeCell ref="D44:F44"/>
    <mergeCell ref="G44:H44"/>
    <mergeCell ref="I44:K44"/>
    <mergeCell ref="L44:M44"/>
    <mergeCell ref="B46:F46"/>
    <mergeCell ref="G46:H46"/>
    <mergeCell ref="I46:K46"/>
    <mergeCell ref="L46:M46"/>
    <mergeCell ref="A40:C40"/>
    <mergeCell ref="D40:F40"/>
    <mergeCell ref="G40:H40"/>
    <mergeCell ref="I40:K40"/>
    <mergeCell ref="L40:M40"/>
    <mergeCell ref="A42:C42"/>
    <mergeCell ref="D42:F42"/>
    <mergeCell ref="G42:H42"/>
    <mergeCell ref="I42:K42"/>
    <mergeCell ref="L42:M42"/>
    <mergeCell ref="A36:C36"/>
    <mergeCell ref="D36:F36"/>
    <mergeCell ref="G36:H36"/>
    <mergeCell ref="I36:K36"/>
    <mergeCell ref="L36:M36"/>
    <mergeCell ref="A38:C38"/>
    <mergeCell ref="D38:F38"/>
    <mergeCell ref="G38:H38"/>
    <mergeCell ref="I38:K38"/>
    <mergeCell ref="L38:M38"/>
    <mergeCell ref="A32:C32"/>
    <mergeCell ref="D32:F32"/>
    <mergeCell ref="G32:H32"/>
    <mergeCell ref="I32:K32"/>
    <mergeCell ref="L32:M32"/>
    <mergeCell ref="A34:C34"/>
    <mergeCell ref="D34:F34"/>
    <mergeCell ref="G34:H34"/>
    <mergeCell ref="I34:K34"/>
    <mergeCell ref="L34:M34"/>
    <mergeCell ref="A28:C28"/>
    <mergeCell ref="D28:F28"/>
    <mergeCell ref="G28:H28"/>
    <mergeCell ref="I28:K28"/>
    <mergeCell ref="L28:M28"/>
    <mergeCell ref="A30:C30"/>
    <mergeCell ref="D30:F30"/>
    <mergeCell ref="G30:H30"/>
    <mergeCell ref="I30:K30"/>
    <mergeCell ref="L30:M30"/>
    <mergeCell ref="A24:C24"/>
    <mergeCell ref="D24:F24"/>
    <mergeCell ref="G24:H24"/>
    <mergeCell ref="I24:K24"/>
    <mergeCell ref="L24:M24"/>
    <mergeCell ref="A26:C26"/>
    <mergeCell ref="D26:F26"/>
    <mergeCell ref="G26:H26"/>
    <mergeCell ref="I26:K26"/>
    <mergeCell ref="L26:M26"/>
    <mergeCell ref="A22:C22"/>
    <mergeCell ref="D22:F22"/>
    <mergeCell ref="G22:H22"/>
    <mergeCell ref="I22:K22"/>
    <mergeCell ref="L22:M22"/>
    <mergeCell ref="A9:C9"/>
    <mergeCell ref="D9:F9"/>
    <mergeCell ref="G9:H9"/>
    <mergeCell ref="I9:K9"/>
    <mergeCell ref="L9:M9"/>
    <mergeCell ref="A15:D15"/>
    <mergeCell ref="E15:Q15"/>
    <mergeCell ref="A2:P2"/>
    <mergeCell ref="A4:P4"/>
    <mergeCell ref="A5:P5"/>
    <mergeCell ref="A6:G6"/>
    <mergeCell ref="H6:P6"/>
    <mergeCell ref="A7:Q7"/>
    <mergeCell ref="A16:L16"/>
    <mergeCell ref="C18:L18"/>
    <mergeCell ref="C20:L20"/>
  </mergeCells>
  <printOptions horizontalCentered="1"/>
  <pageMargins left="0.5" right="0.25" top="0.5" bottom="0.5" header="0.3" footer="0.3"/>
  <pageSetup fitToHeight="0" orientation="landscape" errors="blank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C5637-4F88-4084-A4D4-ECC9F461B57F}">
  <dimension ref="A1:H11"/>
  <sheetViews>
    <sheetView workbookViewId="0">
      <selection activeCell="F11" sqref="F11"/>
    </sheetView>
  </sheetViews>
  <sheetFormatPr defaultRowHeight="15" x14ac:dyDescent="0.25"/>
  <cols>
    <col min="2" max="2" width="42.42578125" customWidth="1"/>
    <col min="3" max="3" width="13.85546875" customWidth="1"/>
    <col min="4" max="4" width="13" customWidth="1"/>
    <col min="5" max="5" width="12.7109375" customWidth="1"/>
    <col min="6" max="6" width="15" customWidth="1"/>
    <col min="7" max="7" width="13.7109375" customWidth="1"/>
    <col min="8" max="8" width="13" customWidth="1"/>
  </cols>
  <sheetData>
    <row r="1" spans="1:8" x14ac:dyDescent="0.25">
      <c r="A1" s="40" t="s">
        <v>80</v>
      </c>
      <c r="B1" s="40"/>
      <c r="C1" s="40"/>
      <c r="D1" s="40"/>
      <c r="E1" s="14"/>
      <c r="F1" s="14"/>
      <c r="G1" s="14"/>
      <c r="H1" s="14"/>
    </row>
    <row r="2" spans="1:8" ht="18" x14ac:dyDescent="0.25">
      <c r="A2" s="41" t="s">
        <v>1</v>
      </c>
      <c r="B2" s="41"/>
      <c r="C2" s="41"/>
      <c r="D2" s="41"/>
      <c r="E2" s="15"/>
      <c r="F2" s="15"/>
      <c r="G2" s="15"/>
      <c r="H2" s="15"/>
    </row>
    <row r="3" spans="1:8" ht="23.25" x14ac:dyDescent="0.25">
      <c r="A3" s="42" t="s">
        <v>81</v>
      </c>
      <c r="B3" s="43"/>
      <c r="C3" s="43"/>
      <c r="D3" s="43"/>
      <c r="E3" s="16"/>
      <c r="F3" s="16"/>
      <c r="G3" s="16"/>
      <c r="H3" s="16"/>
    </row>
    <row r="4" spans="1:8" x14ac:dyDescent="0.25">
      <c r="A4" s="44" t="s">
        <v>4</v>
      </c>
      <c r="B4" s="44"/>
      <c r="C4" s="44"/>
      <c r="D4" s="44"/>
      <c r="E4" s="17"/>
      <c r="F4" s="17"/>
      <c r="G4" s="17"/>
      <c r="H4" s="17"/>
    </row>
    <row r="5" spans="1:8" ht="25.5" x14ac:dyDescent="0.25">
      <c r="A5" s="18" t="s">
        <v>82</v>
      </c>
      <c r="B5" s="19" t="s">
        <v>6</v>
      </c>
      <c r="C5" s="20" t="s">
        <v>83</v>
      </c>
      <c r="D5" s="20" t="s">
        <v>84</v>
      </c>
      <c r="E5" s="20" t="s">
        <v>85</v>
      </c>
      <c r="F5" s="20" t="s">
        <v>86</v>
      </c>
      <c r="G5" s="20" t="s">
        <v>87</v>
      </c>
      <c r="H5" s="20" t="s">
        <v>88</v>
      </c>
    </row>
    <row r="7" spans="1:8" x14ac:dyDescent="0.25">
      <c r="A7" s="21" t="s">
        <v>48</v>
      </c>
      <c r="B7" s="21" t="s">
        <v>49</v>
      </c>
      <c r="C7" s="21"/>
      <c r="D7" s="2"/>
      <c r="E7" s="2"/>
      <c r="F7" s="2"/>
      <c r="G7" s="2"/>
      <c r="H7" s="2"/>
    </row>
    <row r="8" spans="1:8" x14ac:dyDescent="0.25">
      <c r="A8" t="s">
        <v>89</v>
      </c>
      <c r="D8" s="2"/>
      <c r="E8" s="2"/>
      <c r="F8" s="2"/>
      <c r="G8" s="2"/>
      <c r="H8" s="2"/>
    </row>
    <row r="9" spans="1:8" x14ac:dyDescent="0.25">
      <c r="A9" t="s">
        <v>89</v>
      </c>
      <c r="D9" s="2"/>
      <c r="E9" s="2"/>
      <c r="F9" s="2"/>
      <c r="G9" s="2"/>
      <c r="H9" s="2"/>
    </row>
    <row r="10" spans="1:8" x14ac:dyDescent="0.25">
      <c r="A10" t="s">
        <v>89</v>
      </c>
      <c r="D10" s="2"/>
      <c r="E10" s="2"/>
      <c r="F10" s="2"/>
      <c r="G10" s="2"/>
      <c r="H10" s="2"/>
    </row>
    <row r="11" spans="1:8" x14ac:dyDescent="0.25">
      <c r="A11" s="21" t="s">
        <v>90</v>
      </c>
      <c r="B11" s="21" t="s">
        <v>91</v>
      </c>
      <c r="C11" s="22">
        <v>114152.13</v>
      </c>
      <c r="D11" s="2">
        <v>193041.11</v>
      </c>
      <c r="E11" s="2">
        <v>92622.06</v>
      </c>
      <c r="F11" s="2">
        <v>154538.15</v>
      </c>
      <c r="G11" s="2">
        <v>107913.36</v>
      </c>
      <c r="H11" s="2">
        <v>114737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DE004-BCBB-4F5E-94B6-44581D7E758D}">
  <dimension ref="A1:H11"/>
  <sheetViews>
    <sheetView tabSelected="1" workbookViewId="0">
      <selection activeCell="H12" sqref="H12"/>
    </sheetView>
  </sheetViews>
  <sheetFormatPr defaultRowHeight="15" x14ac:dyDescent="0.25"/>
  <cols>
    <col min="2" max="2" width="42.42578125" customWidth="1"/>
    <col min="3" max="3" width="13.85546875" customWidth="1"/>
    <col min="4" max="4" width="13" customWidth="1"/>
    <col min="5" max="5" width="12.7109375" customWidth="1"/>
    <col min="6" max="6" width="15" customWidth="1"/>
    <col min="7" max="7" width="13.7109375" customWidth="1"/>
    <col min="8" max="8" width="13" customWidth="1"/>
  </cols>
  <sheetData>
    <row r="1" spans="1:8" x14ac:dyDescent="0.25">
      <c r="A1" s="40" t="s">
        <v>80</v>
      </c>
      <c r="B1" s="40"/>
      <c r="C1" s="40"/>
      <c r="D1" s="40"/>
      <c r="E1" s="14"/>
      <c r="F1" s="14"/>
      <c r="G1" s="14"/>
      <c r="H1" s="14"/>
    </row>
    <row r="2" spans="1:8" ht="18" x14ac:dyDescent="0.25">
      <c r="A2" s="41" t="s">
        <v>1</v>
      </c>
      <c r="B2" s="41"/>
      <c r="C2" s="41"/>
      <c r="D2" s="41"/>
      <c r="E2" s="15"/>
      <c r="F2" s="15"/>
      <c r="G2" s="15"/>
      <c r="H2" s="15"/>
    </row>
    <row r="3" spans="1:8" ht="23.25" x14ac:dyDescent="0.25">
      <c r="A3" s="42" t="s">
        <v>81</v>
      </c>
      <c r="B3" s="43"/>
      <c r="C3" s="43"/>
      <c r="D3" s="43"/>
      <c r="E3" s="16"/>
      <c r="F3" s="16"/>
      <c r="G3" s="16"/>
      <c r="H3" s="16"/>
    </row>
    <row r="4" spans="1:8" x14ac:dyDescent="0.25">
      <c r="A4" s="44" t="s">
        <v>4</v>
      </c>
      <c r="B4" s="44"/>
      <c r="C4" s="44"/>
      <c r="D4" s="44"/>
      <c r="E4" s="17"/>
      <c r="F4" s="17"/>
      <c r="G4" s="17"/>
      <c r="H4" s="17"/>
    </row>
    <row r="5" spans="1:8" ht="25.5" x14ac:dyDescent="0.25">
      <c r="A5" s="18" t="s">
        <v>82</v>
      </c>
      <c r="B5" s="19" t="s">
        <v>6</v>
      </c>
      <c r="C5" s="20" t="s">
        <v>83</v>
      </c>
      <c r="D5" s="20" t="s">
        <v>84</v>
      </c>
      <c r="E5" s="20" t="s">
        <v>85</v>
      </c>
      <c r="F5" s="20" t="s">
        <v>86</v>
      </c>
      <c r="G5" s="20" t="s">
        <v>87</v>
      </c>
      <c r="H5" s="20" t="s">
        <v>88</v>
      </c>
    </row>
    <row r="7" spans="1:8" x14ac:dyDescent="0.25">
      <c r="A7" s="21" t="s">
        <v>48</v>
      </c>
      <c r="B7" s="21" t="s">
        <v>49</v>
      </c>
      <c r="C7" s="21"/>
      <c r="D7" s="2"/>
      <c r="E7" s="2"/>
      <c r="F7" s="2"/>
      <c r="G7" s="2"/>
      <c r="H7" s="2"/>
    </row>
    <row r="8" spans="1:8" x14ac:dyDescent="0.25">
      <c r="A8" t="s">
        <v>89</v>
      </c>
      <c r="D8" s="2"/>
      <c r="E8" s="2"/>
      <c r="F8" s="2"/>
      <c r="G8" s="2"/>
      <c r="H8" s="2"/>
    </row>
    <row r="9" spans="1:8" x14ac:dyDescent="0.25">
      <c r="A9" t="s">
        <v>89</v>
      </c>
      <c r="D9" s="2"/>
      <c r="E9" s="2"/>
      <c r="F9" s="2"/>
      <c r="G9" s="2"/>
      <c r="H9" s="2"/>
    </row>
    <row r="10" spans="1:8" x14ac:dyDescent="0.25">
      <c r="A10" t="s">
        <v>89</v>
      </c>
      <c r="D10" s="2"/>
      <c r="E10" s="2"/>
      <c r="F10" s="2"/>
      <c r="G10" s="2"/>
      <c r="H10" s="2"/>
    </row>
    <row r="11" spans="1:8" x14ac:dyDescent="0.25">
      <c r="A11" s="21" t="s">
        <v>90</v>
      </c>
      <c r="B11" s="21" t="s">
        <v>91</v>
      </c>
      <c r="C11" s="22">
        <v>114152.13</v>
      </c>
      <c r="D11" s="2">
        <v>193041.11</v>
      </c>
      <c r="E11" s="2">
        <v>92622.06</v>
      </c>
      <c r="F11" s="2">
        <v>154538.15</v>
      </c>
      <c r="G11" s="2">
        <v>107913.36</v>
      </c>
      <c r="H11" s="2">
        <v>148442.82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2026 HIV Health Budget</vt:lpstr>
      <vt:lpstr>Revised 2026 HIV Health Budget</vt:lpstr>
      <vt:lpstr>2026 Health HIV Revenue</vt:lpstr>
      <vt:lpstr>2026 Health Revised HIV Revenue</vt:lpstr>
      <vt:lpstr>'2026 HIV Health Budget'!Print_Area</vt:lpstr>
      <vt:lpstr>'Revised 2026 HIV Health Budget'!Print_Area</vt:lpstr>
      <vt:lpstr>'2026 HIV Health Budget'!Print_Titles</vt:lpstr>
      <vt:lpstr>'Revised 2026 HIV Health Budget'!Print_Titles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Terri Murphy</dc:creator>
  <cp:lastModifiedBy>Terri Murphy</cp:lastModifiedBy>
  <dcterms:created xsi:type="dcterms:W3CDTF">2026-01-28T18:32:23Z</dcterms:created>
  <dcterms:modified xsi:type="dcterms:W3CDTF">2026-01-28T20:54:17Z</dcterms:modified>
</cp:coreProperties>
</file>